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executive compensation ata" sheetId="1" r:id="rId1"/>
    <sheet name="2018 director compensation" sheetId="2" r:id="rId2"/>
    <sheet name="ratification of appointmen" sheetId="3" r:id="rId3"/>
    <sheet name="compensation discussion an" sheetId="4" r:id="rId4"/>
    <sheet name="executive compensation" sheetId="5" r:id="rId5"/>
    <sheet name="business results" sheetId="6" r:id="rId6"/>
    <sheet name="business results-1" sheetId="7" r:id="rId7"/>
    <sheet name="business results-2" sheetId="8" r:id="rId8"/>
    <sheet name="executive compensation-1" sheetId="9" r:id="rId9"/>
    <sheet name="executive compensation-2" sheetId="10" r:id="rId10"/>
    <sheet name="executive compensation-3" sheetId="11" r:id="rId11"/>
    <sheet name="2018 grants of planbased a" sheetId="12" r:id="rId12"/>
    <sheet name="executive compensation-4" sheetId="13" r:id="rId13"/>
    <sheet name="2018 option exercises and" sheetId="14" r:id="rId14"/>
    <sheet name="2018 option exercises and -1" sheetId="15" r:id="rId15"/>
    <sheet name="executive compensation-5" sheetId="16" r:id="rId16"/>
    <sheet name="executive compensation-6" sheetId="17" r:id="rId17"/>
    <sheet name="executive compensation-7" sheetId="18" r:id="rId18"/>
    <sheet name="securities authorized for" sheetId="19" r:id="rId19"/>
    <sheet name="whereas" sheetId="20" r:id="rId20"/>
    <sheet name="stock ownership of officer" sheetId="21" r:id="rId21"/>
    <sheet name="ownership of pepsico commo" sheetId="22" r:id="rId22"/>
    <sheet name="ownership of pepsico commo-1" sheetId="23" r:id="rId23"/>
    <sheet name="appendix areconciliation o" sheetId="24" r:id="rId24"/>
    <sheet name="net cash provided by opera" sheetId="25" r:id="rId25"/>
    <sheet name="roic" sheetId="26" r:id="rId26"/>
    <sheet name="roic growth reconciliation" sheetId="27" r:id="rId27"/>
    <sheet name="net income attributable to" sheetId="28" r:id="rId28"/>
    <sheet name="appendix areconciliation o-1" sheetId="29" r:id="rId29"/>
    <sheet name="nab net revenue performanc" sheetId="30" r:id="rId30"/>
  </sheets>
  <definedNames/>
  <calcPr fullCalcOnLoad="1"/>
</workbook>
</file>

<file path=xl/sharedStrings.xml><?xml version="1.0" encoding="utf-8"?>
<sst xmlns="http://schemas.openxmlformats.org/spreadsheetml/2006/main" count="947" uniqueCount="371">
  <si>
    <t>Executive Compensation At-a-Glance</t>
  </si>
  <si>
    <t>Organic Revenue Growth[1]</t>
  </si>
  <si>
    <t>Core Constant Currency
Earnings Per Share (”EPS”)
Growth[1]</t>
  </si>
  <si>
    <t>Free Cash Flow[1]</t>
  </si>
  <si>
    <t>Core Net Return On 
Invested Capital 
(”ROIC”)[1]</t>
  </si>
  <si>
    <t>3.7%</t>
  </si>
  <si>
    <t>9%</t>
  </si>
  <si>
    <t>$6.3B</t>
  </si>
  <si>
    <t>24.8%</t>
  </si>
  <si>
    <t>Goal: at least 2.3%[2]</t>
  </si>
  <si>
    <t>Goal: 9%</t>
  </si>
  <si>
    <t>Goal: Approximately $6.0B</t>
  </si>
  <si>
    <t>Goal: 23.4%</t>
  </si>
  <si>
    <t>2018 DIRECTOR COMPENSATION</t>
  </si>
  <si>
    <t>Name</t>
  </si>
  <si>
    <t>Fees Earned or
Paid in Cash
($)(1)</t>
  </si>
  <si>
    <t>Stock
Awards
($)(2)</t>
  </si>
  <si>
    <t>All Other
Compensation
($)(3)</t>
  </si>
  <si>
    <t>Total
($)</t>
  </si>
  <si>
    <t>Shona L. Brown</t>
  </si>
  <si>
    <t>—</t>
  </si>
  <si>
    <t>George W. Buckley</t>
  </si>
  <si>
    <t>Cesar Conde</t>
  </si>
  <si>
    <t>Ian Cook</t>
  </si>
  <si>
    <t>Dina Dublon</t>
  </si>
  <si>
    <t>Richard W. Fisher</t>
  </si>
  <si>
    <t>William R. Johnson</t>
  </si>
  <si>
    <t>David C. Page</t>
  </si>
  <si>
    <t>Robert C. Pohlad</t>
  </si>
  <si>
    <t>Daniel Vasella</t>
  </si>
  <si>
    <t>Darren Walker</t>
  </si>
  <si>
    <t>Alberto Weisser</t>
  </si>
  <si>
    <t>RATIFICATION OF APPOINTMENT OF INDEPENDENT REGISTERED PUBLIC ACCOUNTING FIRM (PROXY ITEM NO. 2)</t>
  </si>
  <si>
    <t>2018</t>
  </si>
  <si>
    <t>2017</t>
  </si>
  <si>
    <t>Audit fees(1)</t>
  </si>
  <si>
    <t>Audit-related fees(2)</t>
  </si>
  <si>
    <t>Tax fees(3)</t>
  </si>
  <si>
    <t>All other fees(4)</t>
  </si>
  <si>
    <t>$—</t>
  </si>
  <si>
    <t>Compensation Discussion and Analysis</t>
  </si>
  <si>
    <t>Organic Revenue Growth[6]</t>
  </si>
  <si>
    <t>Core Constant Currency
EPS Growth[6]</t>
  </si>
  <si>
    <t>Free Cash Flow[6]</t>
  </si>
  <si>
    <t>Core Net ROIC[6]</t>
  </si>
  <si>
    <t>Goal: at least 2.3%[7]</t>
  </si>
  <si>
    <t>EXECUTIVE COMPENSATION</t>
  </si>
  <si>
    <t>Base Salary as
of 2017 Fiscal
Year-End
($000)</t>
  </si>
  <si>
    <t>Base Salary as
of 2018 Fiscal
Year-End
($000)</t>
  </si>
  <si>
    <t>Percentage
Increase</t>
  </si>
  <si>
    <t>Indra K. Nooyi</t>
  </si>
  <si>
    <t>0%</t>
  </si>
  <si>
    <t>Ramon Laguarta</t>
  </si>
  <si>
    <t>44%</t>
  </si>
  <si>
    <t>Hugh F. Johnston</t>
  </si>
  <si>
    <t>5%</t>
  </si>
  <si>
    <t>Albert P. Carey</t>
  </si>
  <si>
    <t>Laxman Narasimhan</t>
  </si>
  <si>
    <t>Silviu Popovici</t>
  </si>
  <si>
    <t>Business Results.</t>
  </si>
  <si>
    <t>Performance Metrics[9]</t>
  </si>
  <si>
    <t>Communicated Goals</t>
  </si>
  <si>
    <t>Performance Targets</t>
  </si>
  <si>
    <t>Actual Results</t>
  </si>
  <si>
    <t>Organic Revenue Growth</t>
  </si>
  <si>
    <t>At least 2.3%(1)</t>
  </si>
  <si>
    <t>3.6%</t>
  </si>
  <si>
    <t>Free Cash Flow(2)</t>
  </si>
  <si>
    <t>Approximately $6.0B(2)</t>
  </si>
  <si>
    <t>$7.1B(2)</t>
  </si>
  <si>
    <t>$7.6B(2)</t>
  </si>
  <si>
    <t>Core Constant Currency EPS Growth</t>
  </si>
  <si>
    <t>Core Net ROIC Improvement</t>
  </si>
  <si>
    <t>+50bps</t>
  </si>
  <si>
    <t>+190bps(3)</t>
  </si>
  <si>
    <t>Core Constant Currency Net Income Growth</t>
  </si>
  <si>
    <t>8.3%</t>
  </si>
  <si>
    <t>8%</t>
  </si>
  <si>
    <t>PSUs Granted</t>
  </si>
  <si>
    <t>PSUs Earned</t>
  </si>
  <si>
    <t>Payout Above Target</t>
  </si>
  <si>
    <t>+67.5%</t>
  </si>
  <si>
    <t>Silviu Popovici(1)</t>
  </si>
  <si>
    <t>LTC Granted ($000)</t>
  </si>
  <si>
    <t>LTC Earned ($000)</t>
  </si>
  <si>
    <t>+6%</t>
  </si>
  <si>
    <t>Not Applicable</t>
  </si>
  <si>
    <t>Non-Equity Incentive Plan
Compensation ($)</t>
  </si>
  <si>
    <t>Change in
Pension
Value and
Non-Qualified
Deferred
Compensation
Earnings
($)(7)</t>
  </si>
  <si>
    <t>Name and
Principal Position</t>
  </si>
  <si>
    <t>Year(1)</t>
  </si>
  <si>
    <t>Salary
($)(2)</t>
  </si>
  <si>
    <t>Stock
Awards
($)(3)</t>
  </si>
  <si>
    <t>Subtotal for
Annual
Payouts
($)(4)</t>
  </si>
  <si>
    <t>Subtotal for
Long-Term
Payouts
($)(5)</t>
  </si>
  <si>
    <t>Total for
Annual and
Long-Term
Payouts
($)(6)</t>
  </si>
  <si>
    <t>All Other
Compensation
($)(8)</t>
  </si>
  <si>
    <t>Former Chairman of</t>
  </si>
  <si>
    <t>the Board and Chief</t>
  </si>
  <si>
    <t>2016</t>
  </si>
  <si>
    <t>Executive Officer</t>
  </si>
  <si>
    <t>Chairman of the</t>
  </si>
  <si>
    <t>Board and Chief</t>
  </si>
  <si>
    <t>Vice Chairman,</t>
  </si>
  <si>
    <t>EVP and CFO</t>
  </si>
  <si>
    <t>CEO, North America</t>
  </si>
  <si>
    <t>Global Chief</t>
  </si>
  <si>
    <t>Commercial Officer,</t>
  </si>
  <si>
    <t>PepsiCo and CEO,</t>
  </si>
  <si>
    <t>Latin America</t>
  </si>
  <si>
    <t>CEO, ESSA</t>
  </si>
  <si>
    <t>Value of 2018 PSU Awards</t>
  </si>
  <si>
    <t>Below
Threshold</t>
  </si>
  <si>
    <t>At Target
Level ($)</t>
  </si>
  <si>
    <t>At Maximum
175% Level ($)</t>
  </si>
  <si>
    <t>Personal
Use
   of
Company
Aircraft(A)
($)</t>
  </si>
  <si>
    <t>Personal Use
of
   Ground
Transportation(A)
($)</t>
  </si>
  <si>
    <t>Car
Allowance
($)</t>
  </si>
  <si>
    <t>Company
Contributions
to
   Defined
Contribution
Plans(B)
($)</t>
  </si>
  <si>
    <t>Retirement
Allowance(C)
($)</t>
  </si>
  <si>
    <t>Global
Mobility(D)
($)</t>
  </si>
  <si>
    <t>Tax
Reimbursement(E)
($)</t>
  </si>
  <si>
    <t>Total All Other
Compensation
($)</t>
  </si>
  <si>
    <t>Ramon Laguarta(F)</t>
  </si>
  <si>
    <t>Silviu Popovici(F)</t>
  </si>
  <si>
    <t>2018 Grants of Plan-Based Awards</t>
  </si>
  <si>
    <t>Estimated
   Future
Payouts Under Non-Equity
Incentive
   Plan Awards</t>
  </si>
  <si>
    <t>Estimated
   Future Payouts
Under Equity
   Incentive
Plan Awards</t>
  </si>
  <si>
    <t>Grant
   Date
Fair Value
of
   Stock
and Option
Awards(2)</t>
  </si>
  <si>
    <t>Grant
Date(1)</t>
  </si>
  <si>
    <t>Grant Type</t>
  </si>
  <si>
    <t>Threshold
($)</t>
  </si>
  <si>
    <t>Target
($)</t>
  </si>
  <si>
    <t>Maximum
($)</t>
  </si>
  <si>
    <t>Threshold
(#)</t>
  </si>
  <si>
    <t>Target
(#)</t>
  </si>
  <si>
    <t>Maximum
(#)</t>
  </si>
  <si>
    <t>Annual Incentive</t>
  </si>
  <si>
    <t>3/1/2018</t>
  </si>
  <si>
    <t>Long-Term Cash</t>
  </si>
  <si>
    <t>PSUs</t>
  </si>
  <si>
    <t>(3)(6)</t>
  </si>
  <si>
    <t>Special PSUs</t>
  </si>
  <si>
    <t>Laxman</t>
  </si>
  <si>
    <t>Narasimhan</t>
  </si>
  <si>
    <t>Option Awards</t>
  </si>
  <si>
    <t>Stock Awards(1)(2)</t>
  </si>
  <si>
    <t>Number of
Securities
Underlying
Unexercised 
Options (#)
Exercisable</t>
  </si>
  <si>
    <t>Option
Exercise
Price
($)</t>
  </si>
  <si>
    <t>Option
Grant
Date</t>
  </si>
  <si>
    <t>Option
Vesting
Date</t>
  </si>
  <si>
    <t>Option
Expiration
Date</t>
  </si>
  <si>
    <t>Grant
Date</t>
  </si>
  <si>
    <t>Vesting
Date</t>
  </si>
  <si>
    <t>Number
of
Shares
or Units
of Stock
That
Have
Not
Vested</t>
  </si>
  <si>
    <t>Market
Value of
Shares or
Units of
Stock
That
Have Not
Vested</t>
  </si>
  <si>
    <t>Equity
Incentive
Plan
Awards:
Number of
Unearned
Shares,
Units or
Other
Rights
That
Have Not
Vested(3)
(#)</t>
  </si>
  <si>
    <t>Equity
Incentive
Plan
Awards:
Market
or Payout
Value of
Unearned
Shares,
Units or
Other
Rights
That Have
Not Vested
($)</t>
  </si>
  <si>
    <t>3/1/2011</t>
  </si>
  <si>
    <t>3/1/2014</t>
  </si>
  <si>
    <t>2/28/2021</t>
  </si>
  <si>
    <t>3/1/2021</t>
  </si>
  <si>
    <t>4/12/2010</t>
  </si>
  <si>
    <t>4/12/2013</t>
  </si>
  <si>
    <t>4/11/2020</t>
  </si>
  <si>
    <t>3/1/2017</t>
  </si>
  <si>
    <t>3/1/2020</t>
  </si>
  <si>
    <t>3/1/2016</t>
  </si>
  <si>
    <t>3/1/2019</t>
  </si>
  <si>
    <t>3/1/2022</t>
  </si>
  <si>
    <t>10/1/2017</t>
  </si>
  <si>
    <t>10/1/2020</t>
  </si>
  <si>
    <t>10/1/2016</t>
  </si>
  <si>
    <t>10/1/2019</t>
  </si>
  <si>
    <t>2018 Option Exercises and Stock Vested</t>
  </si>
  <si>
    <t>Option Awards(1)</t>
  </si>
  <si>
    <t>Stock Awards(2)</t>
  </si>
  <si>
    <t>Number of Shares
Acquired on Exercise
(#)</t>
  </si>
  <si>
    <t>Value Realized
on Exercise
($)(3)</t>
  </si>
  <si>
    <t>Number of Shares
Acquired on Vesting
(#)</t>
  </si>
  <si>
    <t>Value Realized
on Vesting
($)(3)</t>
  </si>
  <si>
    <t>Type</t>
  </si>
  <si>
    <t>Grant Date</t>
  </si>
  <si>
    <t>Payout
Date</t>
  </si>
  <si>
    <t>Number of
Shares
Granted
(#)</t>
  </si>
  <si>
    <t>Number
of Shares
Acquired on
Vesting (#)</t>
  </si>
  <si>
    <t>Value
Realized on
Vesting ($)</t>
  </si>
  <si>
    <t>Dividend
Equivalents
Paid ($)</t>
  </si>
  <si>
    <t>PEPunit</t>
  </si>
  <si>
    <t>3/1/2015</t>
  </si>
  <si>
    <t>PSU(A)</t>
  </si>
  <si>
    <t>7/19/2013</t>
  </si>
  <si>
    <t>7/19/2018</t>
  </si>
  <si>
    <t>11/21/2014</t>
  </si>
  <si>
    <t>RSU(B)</t>
  </si>
  <si>
    <t>PSU(B)</t>
  </si>
  <si>
    <t>Plan Name</t>
  </si>
  <si>
    <t>Number of
Years
Credited
Service (#)</t>
  </si>
  <si>
    <t>Present
Value of
Accumulated
Benefit ($)(1)</t>
  </si>
  <si>
    <t>Payments
During Last
Fiscal Year
($)</t>
  </si>
  <si>
    <t>PepsiCo Employees Retirement Plan A</t>
  </si>
  <si>
    <t>PepsiCo Pension Equalization Plan</t>
  </si>
  <si>
    <t>Ramon Laguarta(2)</t>
  </si>
  <si>
    <t>PepsiCo International Retirement Plan - DB</t>
  </si>
  <si>
    <t>PepsiCo International Retirement Plan - DC</t>
  </si>
  <si>
    <t>Executive
Contributions
in Last
Fiscal Year
($)</t>
  </si>
  <si>
    <t>Registrant
Contributions
in Last
Fiscal Year
($)</t>
  </si>
  <si>
    <t>Aggregate
Earnings in Last
Fiscal Year
($)(1)</t>
  </si>
  <si>
    <t>Aggregate
Withdrawals/
Distributions
($)</t>
  </si>
  <si>
    <t>Aggregate
Balance at
Last Fiscal
Year End
($)(2)</t>
  </si>
  <si>
    <t>Termination/Retirement
($ in millions)(1)</t>
  </si>
  <si>
    <t>Death/Long-Term Disability
($ in millions)(1)</t>
  </si>
  <si>
    <t>Vest</t>
  </si>
  <si>
    <t>Forfeit</t>
  </si>
  <si>
    <t>Securities Authorized for Issuance under Equity Compensation Plans</t>
  </si>
  <si>
    <t>Plan Category</t>
  </si>
  <si>
    <t>Number of securities
to be issued upon
exercise of
outstanding
options, warrants
and rights(a)</t>
  </si>
  <si>
    <t>Weighted-average
exercise price of
outstanding options,
warrants and
rights(b)</t>
  </si>
  <si>
    <t>Number of securities
remaining available
for future issuance under
equity compensation plans
(excluding securities
reflected in column(a))(c)</t>
  </si>
  <si>
    <t>Equity compensation plans approved</t>
  </si>
  <si>
    <t>by security holders(1)</t>
  </si>
  <si>
    <t>Equity compensation plans not approved</t>
  </si>
  <si>
    <t>by security holders(5)</t>
  </si>
  <si>
    <t>Total</t>
  </si>
  <si>
    <t>WHEREAS:</t>
  </si>
  <si>
    <t>https://www.nytimes.com/2018/08/15/health/herbicide-glyphosate-cereal-oatmeal-children.html</t>
  </si>
  <si>
    <t>https://oehha.ca.gov/proposition-65/crnr/glyphosate-listed-effective-july-7-2017-known-state-california-cause-cancer</t>
  </si>
  <si>
    <t>https://www.newsweek.com/antibiotic-resistance-occurs-100000-faster-herbicides-1168034</t>
  </si>
  <si>
    <t>https://www.nrdc.org/sites/default/files/bees.pdf</t>
  </si>
  <si>
    <t>https://www.npr.org/2018/08/10/637722786/jury-awards-terminally-ill-man-289-million-in-lawsuit-against-monsanto</t>
  </si>
  <si>
    <t>https://www.theguardian.com/environment/2018/oct/24/entire-pesticide-class-should-be-banned-for-effect-on-childrens-health</t>
  </si>
  <si>
    <t>https://www.ncbi.nlm.nih.gov/pmc/articles/PMC5484035/pdf/jech-2016-208463.pdf</t>
  </si>
  <si>
    <t>https://www.baumhedlundlaw.com/toxic-tort-law/monsanto-roundup-lawsuit/where-is-glyphosate-banned/</t>
  </si>
  <si>
    <t>https://cdn3.ewg.org/sites/default/files/Glyphosate%20Petition%20Final%20.pdf?_ga=2.149341110.1808919085.1539882425-1374321464.1536083250</t>
  </si>
  <si>
    <t>Stock Ownership of Officers and Directors</t>
  </si>
  <si>
    <t>Name of Individual or Group</t>
  </si>
  <si>
    <t>Number of Shares of
PepsiCo Common Stock
Beneficially Owned(1)</t>
  </si>
  <si>
    <t>Number of Phantom
Units of PepsiCo
Common Stock Held
in PepsiCo’s Deferral
Programs(2)</t>
  </si>
  <si>
    <t>Michelle Gass(3)</t>
  </si>
  <si>
    <t>William R. Johnson(4)</t>
  </si>
  <si>
    <t>Robert C. Pohlad(5)</t>
  </si>
  <si>
    <t>All directors and executive officers as a group (26 persons)</t>
  </si>
  <si>
    <t>OWNERSHIP OF PEPSICO COMMON STOCK</t>
  </si>
  <si>
    <t>Name and Address of Beneficial Owner</t>
  </si>
  <si>
    <t>Number of Shares
of Common Stock
Beneficially Owned</t>
  </si>
  <si>
    <t>Percent of Class
Outstanding(1)</t>
  </si>
  <si>
    <t>The Vanguard Group</t>
  </si>
  <si>
    <t>8.8%</t>
  </si>
  <si>
    <t>100 Vanguard Blvd.</t>
  </si>
  <si>
    <t>Malvern, PA 19355</t>
  </si>
  <si>
    <t>BlackRock, Inc.</t>
  </si>
  <si>
    <t>6.9%</t>
  </si>
  <si>
    <t>55 East 52nd Street</t>
  </si>
  <si>
    <t>New York, NY 10055</t>
  </si>
  <si>
    <t>Based on the number of shares of Common Stock outstanding and entitled to vote at the 2019 Annual Meeting as of our record date, March 1, 2019.</t>
  </si>
  <si>
    <t>Based solely on the Schedule 13G/A filed by the Vanguard Group with the SEC on February 11, 2019 regarding its holdings as of December 31, 2018. The Vanguard Group also reported that, as of December 31, 2018, it had sole voting power for 1,729,724 shares of our Common Stock, sole dispositive power for 122,125,751 shares of our Common Stock, shared voting power for 373,563 shares of our Common Stock and shared dispositive power for 2,071,180 shares of our Common Stock.</t>
  </si>
  <si>
    <t>Based solely on the Schedule 13G/A filed by BlackRock, Inc. with the SEC on February 6, 2019 regarding its holdings as of December 31, 2018. BlackRock, Inc. also reported that, as of December 31, 2018, it had sole voting power for 84,278,702 shares of our Common Stock, sole dispositive power for 97,102,072 shares of our Common Stock and shared voting power for and shared dispositive power for 0 shares of our Common Stock.</t>
  </si>
  <si>
    <t>APPENDIX A—RECONCILIATION OF GAAP AND NON-GAAP INFORMATION</t>
  </si>
  <si>
    <t>Year Ended</t>
  </si>
  <si>
    <t>12/29/2018</t>
  </si>
  <si>
    <t>12/30/2017</t>
  </si>
  <si>
    <t>12/31/2016</t>
  </si>
  <si>
    <t>12/26/2015</t>
  </si>
  <si>
    <t>12/27/2014</t>
  </si>
  <si>
    <t>12/28/2013</t>
  </si>
  <si>
    <t>Reported Diluted EPS</t>
  </si>
  <si>
    <t>Commodity Mark-to-Market Net Impact</t>
  </si>
  <si>
    <t>Restructuring and Impairment Charges</t>
  </si>
  <si>
    <t>Merger and Integration Charges</t>
  </si>
  <si>
    <t>Net Tax (Benefit) / Expense Related</t>
  </si>
  <si>
    <t>to the TCJA</t>
  </si>
  <si>
    <t>Other Net Tax Benefits</t>
  </si>
  <si>
    <t>Charges Related to Cash Tender and</t>
  </si>
  <si>
    <t>Exchange Offers</t>
  </si>
  <si>
    <t>Charges Related to the Transaction with Tingyi</t>
  </si>
  <si>
    <t>Charge Related to Debt Redemption</t>
  </si>
  <si>
    <t>Pension-Related Settlements</t>
  </si>
  <si>
    <t>Venezuela Impairment Charges</t>
  </si>
  <si>
    <t>Venezuela Remeasurement Charges</t>
  </si>
  <si>
    <t>Core Diluted EPS</t>
  </si>
  <si>
    <t>Reported Diluted EPS Performance</t>
  </si>
  <si>
    <t>160%</t>
  </si>
  <si>
    <t>(23</t>
  </si>
  <si>
    <t>)%</t>
  </si>
  <si>
    <t>19%</t>
  </si>
  <si>
    <t>(14</t>
  </si>
  <si>
    <t>(1</t>
  </si>
  <si>
    <t>Core Diluted EPS Performance</t>
  </si>
  <si>
    <t>6%</t>
  </si>
  <si>
    <t>Impact of Foreign Exchange Translation</t>
  </si>
  <si>
    <t>Core Constant Currency Diluted EPS Growth</t>
  </si>
  <si>
    <t>Impact of Excluding Certain Items(a)</t>
  </si>
  <si>
    <t>n/a</t>
  </si>
  <si>
    <t>Impact of Excluding Venezuela from</t>
  </si>
  <si>
    <t>2015 Base(b)</t>
  </si>
  <si>
    <t>Core Constant Currency Diluted EPS Growth,</t>
  </si>
  <si>
    <t>7%</t>
  </si>
  <si>
    <t>12%</t>
  </si>
  <si>
    <t>10%</t>
  </si>
  <si>
    <t>Excluding Above Items</t>
  </si>
  <si>
    <t>2016-2018 Three-Year Growth Average</t>
  </si>
  <si>
    <t>%(c)</t>
  </si>
  <si>
    <t>Net Cash Provided by Operating Activities Reconciliation</t>
  </si>
  <si>
    <t>Year Ended
12/29/2018</t>
  </si>
  <si>
    <t>Net Cash Provided by Operating Activities</t>
  </si>
  <si>
    <t>Capital Spending</t>
  </si>
  <si>
    <t>Sales of Property, Plant and Equipment</t>
  </si>
  <si>
    <t>Free Cash Flow</t>
  </si>
  <si>
    <t>Discretionary Pension and Retiree Medical Contributions</t>
  </si>
  <si>
    <t>Net Cash Tax Benefit Related to Discretionary Pension and Retiree Medical Contributions</t>
  </si>
  <si>
    <t>Payments Related to Restructuring Charges</t>
  </si>
  <si>
    <t>Net Cash Tax Benefit Related to Restructuring Charges</t>
  </si>
  <si>
    <t>Tax Payments Related to the TCJA</t>
  </si>
  <si>
    <t>Certain Other Items</t>
  </si>
  <si>
    <t>Free Cash Flow Excluding Certain Items</t>
  </si>
  <si>
    <t>ROIC</t>
  </si>
  <si>
    <t>Net Income Attributable to PepsiCo</t>
  </si>
  <si>
    <t>Interest Expense</t>
  </si>
  <si>
    <t>Tax on Interest Expense</t>
  </si>
  <si>
    <t>Average Debt Obligations</t>
  </si>
  <si>
    <t>Average Common Shareholders’ Equity</t>
  </si>
  <si>
    <t>Average Invested Capital</t>
  </si>
  <si>
    <t>27.7%</t>
  </si>
  <si>
    <t>11.0%</t>
  </si>
  <si>
    <t>13.1%</t>
  </si>
  <si>
    <t>ROIC Growth Reconciliation</t>
  </si>
  <si>
    <t>2018 Growth versus</t>
  </si>
  <si>
    <t>2015</t>
  </si>
  <si>
    <t>bps</t>
  </si>
  <si>
    <t>Impact of:</t>
  </si>
  <si>
    <t>Average Cash, Cash Equivalents and Short-Term</t>
  </si>
  <si>
    <t>Investments</t>
  </si>
  <si>
    <t>Interest Income</t>
  </si>
  <si>
    <t>Tax on Interest Income</t>
  </si>
  <si>
    <t>Net Tax (Benefit) / Expense Related to the TCJA</t>
  </si>
  <si>
    <t>Charges Related to Cash Tender and Exchange Offers</t>
  </si>
  <si>
    <t>Pension-Related Settlement Benefits</t>
  </si>
  <si>
    <t>Core Net ROIC</t>
  </si>
  <si>
    <t>22.9%</t>
  </si>
  <si>
    <t>19.6%</t>
  </si>
  <si>
    <t>Impact of the SodaStream Acquisition</t>
  </si>
  <si>
    <t>Core Net ROIC, Excluding Above Item</t>
  </si>
  <si>
    <t>25.2%</t>
  </si>
  <si>
    <t>Net Income Attributable to PepsiCo Reconciliation</t>
  </si>
  <si>
    <t>Growth</t>
  </si>
  <si>
    <t>158%</t>
  </si>
  <si>
    <t>Core Net Income Attributable to PepsiCo</t>
  </si>
  <si>
    <t>Core Constant Currency Net Income Attributable to PepsiCo Growth</t>
  </si>
  <si>
    <t>FLNA</t>
  </si>
  <si>
    <t>QFNA</t>
  </si>
  <si>
    <t>NAB</t>
  </si>
  <si>
    <t>ESSA</t>
  </si>
  <si>
    <t>Reported Net Revenue Performance</t>
  </si>
  <si>
    <t>3.5%</t>
  </si>
  <si>
    <t>(1.5</t>
  </si>
  <si>
    <t>1%</t>
  </si>
  <si>
    <t>2%</t>
  </si>
  <si>
    <t>4%</t>
  </si>
  <si>
    <t>Foreign Exchange Translation</t>
  </si>
  <si>
    <t>Acquisitions and Divestitures</t>
  </si>
  <si>
    <t>Sales and Certain Other Taxes</t>
  </si>
  <si>
    <t>Organic Revenue Performance</t>
  </si>
  <si>
    <t>3%</t>
  </si>
  <si>
    <t>(2</t>
  </si>
  <si>
    <t>0.5%</t>
  </si>
  <si>
    <t>NAB Net Revenue Performance Reconciliation</t>
  </si>
  <si>
    <t>Quarter Ended</t>
  </si>
  <si>
    <t>3/24/2018</t>
  </si>
  <si>
    <t>6/16/2018</t>
  </si>
  <si>
    <t>9/8/2018</t>
  </si>
  <si>
    <t>2.5%</t>
  </si>
</sst>
</file>

<file path=xl/styles.xml><?xml version="1.0" encoding="utf-8"?>
<styleSheet xmlns="http://schemas.openxmlformats.org/spreadsheetml/2006/main">
  <numFmts count="7">
    <numFmt numFmtId="164" formatCode="General"/>
    <numFmt numFmtId="165" formatCode="#,##0"/>
    <numFmt numFmtId="166" formatCode="_(\$* #,##0_);_(\$* \(#,##0\);_(\$* \-_);_(@_)"/>
    <numFmt numFmtId="167" formatCode="\(#,##0_);[RED]\(#,##0\)"/>
    <numFmt numFmtId="168" formatCode="#,##0.00"/>
    <numFmt numFmtId="169" formatCode="_(\$* #,##0.00_);_(\$* \(#,##0.00\);_(\$* \-??_);_(@_)"/>
    <numFmt numFmtId="170" formatCode="\(#,##0.00_);[RED]\(#,##0.00\)"/>
  </numFmts>
  <fonts count="4">
    <font>
      <sz val="11"/>
      <color indexed="8"/>
      <name val="Calibri"/>
      <family val="2"/>
    </font>
    <font>
      <sz val="10"/>
      <name val="Arial"/>
      <family val="0"/>
    </font>
    <font>
      <b/>
      <sz val="11"/>
      <color indexed="8"/>
      <name val="Calibri"/>
      <family val="2"/>
    </font>
    <font>
      <u val="single"/>
      <sz val="11"/>
      <color indexed="12"/>
      <name val="Calibri"/>
      <family val="2"/>
    </font>
  </fonts>
  <fills count="2">
    <fill>
      <patternFill/>
    </fill>
    <fill>
      <patternFill patternType="gray125"/>
    </fill>
  </fills>
  <borders count="1">
    <border>
      <left/>
      <right/>
      <top/>
      <bottom/>
      <diagonal/>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3" fillId="0" borderId="0" applyNumberFormat="0" applyFill="0" applyBorder="0" applyProtection="0">
      <alignment/>
    </xf>
  </cellStyleXfs>
  <cellXfs count="14">
    <xf numFmtId="164" fontId="0" fillId="0" borderId="0" xfId="0" applyAlignment="1">
      <alignment/>
    </xf>
    <xf numFmtId="164" fontId="2" fillId="0" borderId="0" xfId="0" applyFont="1" applyBorder="1" applyAlignment="1">
      <alignment/>
    </xf>
    <xf numFmtId="164" fontId="2" fillId="0" borderId="0" xfId="0" applyFont="1" applyBorder="1" applyAlignment="1">
      <alignment wrapText="1"/>
    </xf>
    <xf numFmtId="164" fontId="2" fillId="0" borderId="0" xfId="0" applyFont="1" applyAlignment="1">
      <alignment/>
    </xf>
    <xf numFmtId="164" fontId="2" fillId="0" borderId="0" xfId="0" applyFont="1" applyAlignment="1">
      <alignment wrapText="1"/>
    </xf>
    <xf numFmtId="165" fontId="0" fillId="0" borderId="0" xfId="0" applyNumberFormat="1" applyAlignment="1">
      <alignment/>
    </xf>
    <xf numFmtId="166" fontId="0" fillId="0" borderId="0" xfId="0" applyNumberFormat="1" applyBorder="1" applyAlignment="1">
      <alignment/>
    </xf>
    <xf numFmtId="164" fontId="0" fillId="0" borderId="0" xfId="0" applyFont="1" applyBorder="1" applyAlignment="1">
      <alignment/>
    </xf>
    <xf numFmtId="167"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164" fontId="3" fillId="0" borderId="0" xfId="20" applyNumberFormat="1" applyFont="1" applyFill="1" applyBorder="1" applyAlignment="1" applyProtection="1">
      <alignment/>
      <protection/>
    </xf>
    <xf numFmtId="169" fontId="0" fillId="0" borderId="0" xfId="0" applyNumberFormat="1" applyBorder="1" applyAlignment="1">
      <alignment/>
    </xf>
    <xf numFmtId="170" fontId="0" fillId="0" borderId="0" xfId="0" applyNumberFormat="1" applyAlignment="1">
      <alignment/>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0.xml.rels><?xml version="1.0" encoding="utf-8" standalone="yes"?><Relationships xmlns="http://schemas.openxmlformats.org/package/2006/relationships"><Relationship Id="rId1" Type="http://schemas.openxmlformats.org/officeDocument/2006/relationships/hyperlink" Target="https://www.nytimes.com/2018/08/15/health/herbicide-glyphosate-cereal-oatmeal-children.html" TargetMode="External" /><Relationship Id="rId2" Type="http://schemas.openxmlformats.org/officeDocument/2006/relationships/hyperlink" Target="https://oehha.ca.gov/proposition-65/crnr/glyphosate-listed-effective-july-7-2017-known-state-california-cause-cancer" TargetMode="External" /><Relationship Id="rId3" Type="http://schemas.openxmlformats.org/officeDocument/2006/relationships/hyperlink" Target="https://www.newsweek.com/antibiotic-resistance-occurs-100000-faster-herbicides-1168034" TargetMode="External" /><Relationship Id="rId4" Type="http://schemas.openxmlformats.org/officeDocument/2006/relationships/hyperlink" Target="https://www.nrdc.org/sites/default/files/bees.pdf" TargetMode="External" /><Relationship Id="rId5" Type="http://schemas.openxmlformats.org/officeDocument/2006/relationships/hyperlink" Target="https://www.npr.org/2018/08/10/637722786/jury-awards-terminally-ill-man-289-million-in-lawsuit-against-monsanto" TargetMode="External" /><Relationship Id="rId6" Type="http://schemas.openxmlformats.org/officeDocument/2006/relationships/hyperlink" Target="https://www.theguardian.com/environment/2018/oct/24/entire-pesticide-class-should-be-banned-for-effect-on-childrens-health" TargetMode="External" /><Relationship Id="rId7" Type="http://schemas.openxmlformats.org/officeDocument/2006/relationships/hyperlink" Target="https://www.ncbi.nlm.nih.gov/pmc/articles/PMC5484035/pdf/jech-2016-208463.pdf" TargetMode="External" /><Relationship Id="rId8" Type="http://schemas.openxmlformats.org/officeDocument/2006/relationships/hyperlink" Target="https://www.baumhedlundlaw.com/toxic-tort-law/monsanto-roundup-lawsuit/where-is-glyphosate-banned/" TargetMode="External" /><Relationship Id="rId9" Type="http://schemas.openxmlformats.org/officeDocument/2006/relationships/hyperlink" Target="https://cdn3.ewg.org/sites/default/files/Glyphosate%20Petition%20Final%20.pdf?_ga=2.149341110.1808919085.1539882425-1374321464.1536083250" TargetMode="External" /></Relationships>
</file>

<file path=xl/worksheets/sheet1.xml><?xml version="1.0" encoding="utf-8"?>
<worksheet xmlns="http://schemas.openxmlformats.org/spreadsheetml/2006/main" xmlns:r="http://schemas.openxmlformats.org/officeDocument/2006/relationships">
  <dimension ref="A2:K6"/>
  <sheetViews>
    <sheetView tabSelected="1" workbookViewId="0" topLeftCell="A1">
      <selection activeCell="A1" sqref="A1"/>
    </sheetView>
  </sheetViews>
  <sheetFormatPr defaultColWidth="8.00390625" defaultRowHeight="15"/>
  <cols>
    <col min="1" max="1" width="22.7109375" style="0" customWidth="1"/>
    <col min="2" max="6" width="8.7109375" style="0" customWidth="1"/>
    <col min="7" max="7" width="25.7109375" style="0" customWidth="1"/>
    <col min="8" max="9" width="8.7109375" style="0" customWidth="1"/>
    <col min="10" max="10" width="11.7109375" style="0" customWidth="1"/>
    <col min="11" max="16384" width="8.7109375" style="0" customWidth="1"/>
  </cols>
  <sheetData>
    <row r="2" spans="1:6" ht="15">
      <c r="A2" s="1" t="s">
        <v>0</v>
      </c>
      <c r="B2" s="1"/>
      <c r="C2" s="1"/>
      <c r="D2" s="1"/>
      <c r="E2" s="1"/>
      <c r="F2" s="1"/>
    </row>
    <row r="4" spans="1:11" ht="39.75" customHeight="1">
      <c r="A4" s="1" t="s">
        <v>1</v>
      </c>
      <c r="B4" s="1"/>
      <c r="D4" s="2" t="s">
        <v>2</v>
      </c>
      <c r="E4" s="2"/>
      <c r="G4" s="1" t="s">
        <v>3</v>
      </c>
      <c r="H4" s="1"/>
      <c r="J4" s="2" t="s">
        <v>4</v>
      </c>
      <c r="K4" s="2"/>
    </row>
    <row r="5" spans="1:11" ht="15">
      <c r="A5" s="1" t="s">
        <v>5</v>
      </c>
      <c r="B5" s="1"/>
      <c r="D5" s="1" t="s">
        <v>6</v>
      </c>
      <c r="E5" s="1"/>
      <c r="G5" s="1" t="s">
        <v>7</v>
      </c>
      <c r="H5" s="1"/>
      <c r="J5" s="1" t="s">
        <v>8</v>
      </c>
      <c r="K5" s="1"/>
    </row>
    <row r="6" spans="1:10" ht="15">
      <c r="A6" s="3" t="s">
        <v>9</v>
      </c>
      <c r="D6" s="3" t="s">
        <v>10</v>
      </c>
      <c r="G6" s="3" t="s">
        <v>11</v>
      </c>
      <c r="J6" s="3" t="s">
        <v>12</v>
      </c>
    </row>
  </sheetData>
  <sheetProtection selectLockedCells="1" selectUnlockedCells="1"/>
  <mergeCells count="9">
    <mergeCell ref="A2:F2"/>
    <mergeCell ref="A4:B4"/>
    <mergeCell ref="D4:E4"/>
    <mergeCell ref="G4:H4"/>
    <mergeCell ref="J4:K4"/>
    <mergeCell ref="A5:B5"/>
    <mergeCell ref="D5:E5"/>
    <mergeCell ref="G5:H5"/>
    <mergeCell ref="J5:K5"/>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8.7109375" style="0" customWidth="1"/>
    <col min="2" max="2" width="17.7109375" style="0" customWidth="1"/>
    <col min="3" max="3" width="8.7109375" style="0" customWidth="1"/>
    <col min="4" max="4" width="15.7109375" style="0" customWidth="1"/>
    <col min="5" max="5" width="8.7109375" style="0" customWidth="1"/>
    <col min="6" max="6" width="19.7109375" style="0" customWidth="1"/>
    <col min="7" max="7" width="8.7109375" style="0" customWidth="1"/>
    <col min="8" max="8" width="25.7109375" style="0" customWidth="1"/>
    <col min="9" max="16384" width="8.7109375" style="0" customWidth="1"/>
  </cols>
  <sheetData>
    <row r="2" spans="3:8" ht="15">
      <c r="C2" s="3"/>
      <c r="D2" s="1" t="s">
        <v>111</v>
      </c>
      <c r="E2" s="1"/>
      <c r="F2" s="1"/>
      <c r="G2" s="1"/>
      <c r="H2" s="1"/>
    </row>
    <row r="3" spans="1:8" ht="39.75" customHeight="1">
      <c r="A3" s="3"/>
      <c r="B3" s="3" t="s">
        <v>14</v>
      </c>
      <c r="C3" s="3"/>
      <c r="D3" s="4" t="s">
        <v>112</v>
      </c>
      <c r="E3" s="3"/>
      <c r="F3" s="4" t="s">
        <v>113</v>
      </c>
      <c r="G3" s="3"/>
      <c r="H3" s="4" t="s">
        <v>114</v>
      </c>
    </row>
    <row r="4" spans="2:8" ht="15">
      <c r="B4" t="s">
        <v>50</v>
      </c>
      <c r="D4" t="s">
        <v>20</v>
      </c>
      <c r="F4" s="5">
        <v>9240053</v>
      </c>
      <c r="H4" s="5">
        <v>16170093</v>
      </c>
    </row>
    <row r="5" spans="2:8" ht="15">
      <c r="B5" t="s">
        <v>52</v>
      </c>
      <c r="D5" t="s">
        <v>20</v>
      </c>
      <c r="F5" s="5">
        <v>3093720</v>
      </c>
      <c r="H5" s="5">
        <v>5414010</v>
      </c>
    </row>
    <row r="6" spans="2:8" ht="15">
      <c r="B6" t="s">
        <v>54</v>
      </c>
      <c r="D6" t="s">
        <v>20</v>
      </c>
      <c r="F6" s="5">
        <v>3609413</v>
      </c>
      <c r="H6" s="5">
        <v>6316473</v>
      </c>
    </row>
    <row r="7" spans="2:8" ht="15">
      <c r="B7" t="s">
        <v>56</v>
      </c>
      <c r="D7" t="s">
        <v>20</v>
      </c>
      <c r="F7" s="5">
        <v>2887530</v>
      </c>
      <c r="H7" s="5">
        <v>5053178</v>
      </c>
    </row>
    <row r="8" spans="2:8" ht="15">
      <c r="B8" t="s">
        <v>57</v>
      </c>
      <c r="D8" t="s">
        <v>20</v>
      </c>
      <c r="F8" s="5">
        <v>3093720</v>
      </c>
      <c r="H8" s="5">
        <v>5414010</v>
      </c>
    </row>
    <row r="9" spans="2:8" ht="15">
      <c r="B9" t="s">
        <v>58</v>
      </c>
      <c r="D9" t="s">
        <v>20</v>
      </c>
      <c r="F9" s="5">
        <v>1897470</v>
      </c>
      <c r="H9" s="5">
        <v>3320573</v>
      </c>
    </row>
  </sheetData>
  <sheetProtection selectLockedCells="1" selectUnlockedCells="1"/>
  <mergeCells count="1">
    <mergeCell ref="D2:H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B2:R8"/>
  <sheetViews>
    <sheetView workbookViewId="0" topLeftCell="A1">
      <selection activeCell="A1" sqref="A1"/>
    </sheetView>
  </sheetViews>
  <sheetFormatPr defaultColWidth="8.00390625" defaultRowHeight="15"/>
  <cols>
    <col min="1" max="1" width="8.7109375" style="0" customWidth="1"/>
    <col min="2" max="2" width="18.7109375" style="0" customWidth="1"/>
    <col min="3" max="3" width="8.7109375" style="0" customWidth="1"/>
    <col min="4" max="4" width="42.7109375" style="0" customWidth="1"/>
    <col min="5" max="5" width="8.7109375" style="0" customWidth="1"/>
    <col min="6" max="6" width="47.7109375" style="0" customWidth="1"/>
    <col min="7" max="7" width="8.7109375" style="0" customWidth="1"/>
    <col min="8" max="8" width="17.7109375" style="0" customWidth="1"/>
    <col min="9" max="9" width="8.7109375" style="0" customWidth="1"/>
    <col min="10" max="10" width="61.7109375" style="0" customWidth="1"/>
    <col min="11" max="11" width="8.7109375" style="0" customWidth="1"/>
    <col min="12" max="12" width="27.7109375" style="0" customWidth="1"/>
    <col min="13" max="13" width="8.7109375" style="0" customWidth="1"/>
    <col min="14" max="14" width="22.7109375" style="0" customWidth="1"/>
    <col min="15" max="15" width="8.7109375" style="0" customWidth="1"/>
    <col min="16" max="16" width="24.7109375" style="0" customWidth="1"/>
    <col min="17" max="17" width="8.7109375" style="0" customWidth="1"/>
    <col min="18" max="18" width="32.7109375" style="0" customWidth="1"/>
    <col min="19" max="16384" width="8.7109375" style="0" customWidth="1"/>
  </cols>
  <sheetData>
    <row r="2" spans="2:18" ht="39.75" customHeight="1">
      <c r="B2" s="3" t="s">
        <v>14</v>
      </c>
      <c r="D2" s="4" t="s">
        <v>115</v>
      </c>
      <c r="F2" s="4" t="s">
        <v>116</v>
      </c>
      <c r="H2" s="4" t="s">
        <v>117</v>
      </c>
      <c r="J2" s="4" t="s">
        <v>118</v>
      </c>
      <c r="L2" s="4" t="s">
        <v>119</v>
      </c>
      <c r="N2" s="4" t="s">
        <v>120</v>
      </c>
      <c r="P2" s="4" t="s">
        <v>121</v>
      </c>
      <c r="R2" s="4" t="s">
        <v>122</v>
      </c>
    </row>
    <row r="3" spans="2:18" ht="15">
      <c r="B3" t="s">
        <v>50</v>
      </c>
      <c r="D3" s="5">
        <v>357468</v>
      </c>
      <c r="F3" s="5">
        <v>37877</v>
      </c>
      <c r="H3" t="s">
        <v>20</v>
      </c>
      <c r="J3" t="s">
        <v>20</v>
      </c>
      <c r="L3" t="s">
        <v>20</v>
      </c>
      <c r="N3" t="s">
        <v>20</v>
      </c>
      <c r="P3" t="s">
        <v>20</v>
      </c>
      <c r="R3" s="5">
        <v>395345</v>
      </c>
    </row>
    <row r="4" spans="2:18" ht="15">
      <c r="B4" t="s">
        <v>123</v>
      </c>
      <c r="D4" s="5">
        <v>15387</v>
      </c>
      <c r="F4" t="s">
        <v>20</v>
      </c>
      <c r="H4" s="5">
        <v>31828</v>
      </c>
      <c r="J4" t="s">
        <v>20</v>
      </c>
      <c r="L4" t="s">
        <v>20</v>
      </c>
      <c r="N4" s="5">
        <v>368478</v>
      </c>
      <c r="P4" s="5">
        <v>816383</v>
      </c>
      <c r="R4" s="5">
        <v>1232076</v>
      </c>
    </row>
    <row r="5" spans="2:18" ht="15">
      <c r="B5" t="s">
        <v>54</v>
      </c>
      <c r="D5" s="5">
        <v>46795</v>
      </c>
      <c r="F5" t="s">
        <v>20</v>
      </c>
      <c r="H5" s="5">
        <v>25350</v>
      </c>
      <c r="J5" t="s">
        <v>20</v>
      </c>
      <c r="L5" t="s">
        <v>20</v>
      </c>
      <c r="N5" t="s">
        <v>20</v>
      </c>
      <c r="P5" t="s">
        <v>20</v>
      </c>
      <c r="R5" s="5">
        <v>72145</v>
      </c>
    </row>
    <row r="6" spans="2:18" ht="15">
      <c r="B6" t="s">
        <v>56</v>
      </c>
      <c r="D6" s="5">
        <v>86646</v>
      </c>
      <c r="F6" t="s">
        <v>20</v>
      </c>
      <c r="H6" s="5">
        <v>25350</v>
      </c>
      <c r="J6" t="s">
        <v>20</v>
      </c>
      <c r="L6" t="s">
        <v>20</v>
      </c>
      <c r="N6" t="s">
        <v>20</v>
      </c>
      <c r="P6" t="s">
        <v>20</v>
      </c>
      <c r="R6" s="5">
        <v>111996</v>
      </c>
    </row>
    <row r="7" spans="2:18" ht="15">
      <c r="B7" t="s">
        <v>57</v>
      </c>
      <c r="D7" t="s">
        <v>20</v>
      </c>
      <c r="F7" t="s">
        <v>20</v>
      </c>
      <c r="H7" s="5">
        <v>25350</v>
      </c>
      <c r="J7" s="5">
        <v>166832</v>
      </c>
      <c r="L7" t="s">
        <v>20</v>
      </c>
      <c r="N7" t="s">
        <v>20</v>
      </c>
      <c r="P7" t="s">
        <v>20</v>
      </c>
      <c r="R7" s="5">
        <v>192182</v>
      </c>
    </row>
    <row r="8" spans="2:18" ht="15">
      <c r="B8" t="s">
        <v>124</v>
      </c>
      <c r="D8" t="s">
        <v>20</v>
      </c>
      <c r="F8" s="5">
        <v>40395</v>
      </c>
      <c r="H8" s="5">
        <v>16067</v>
      </c>
      <c r="J8" t="s">
        <v>20</v>
      </c>
      <c r="L8" s="5">
        <v>129624</v>
      </c>
      <c r="N8" s="5">
        <v>491662</v>
      </c>
      <c r="P8" s="5">
        <v>1021854</v>
      </c>
      <c r="R8" s="5">
        <v>1699602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T25"/>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13.7109375" style="0" customWidth="1"/>
    <col min="4" max="4" width="8.7109375" style="0" customWidth="1"/>
    <col min="5" max="5" width="16.7109375" style="0" customWidth="1"/>
    <col min="6" max="6" width="10.7109375" style="0" customWidth="1"/>
    <col min="7" max="7" width="8.7109375" style="0" customWidth="1"/>
    <col min="8" max="8" width="13.7109375" style="0" customWidth="1"/>
    <col min="9" max="9" width="8.7109375" style="0" customWidth="1"/>
    <col min="10" max="10" width="10.7109375" style="0" customWidth="1"/>
    <col min="11" max="11" width="8.7109375" style="0" customWidth="1"/>
    <col min="12" max="12" width="11.7109375" style="0" customWidth="1"/>
    <col min="13" max="13" width="8.7109375" style="0" customWidth="1"/>
    <col min="14" max="14" width="13.7109375" style="0" customWidth="1"/>
    <col min="15" max="15" width="8.7109375" style="0" customWidth="1"/>
    <col min="16" max="16" width="10.7109375" style="0" customWidth="1"/>
    <col min="17" max="17" width="8.7109375" style="0" customWidth="1"/>
    <col min="18" max="18" width="11.7109375" style="0" customWidth="1"/>
    <col min="19" max="19" width="8.7109375" style="0" customWidth="1"/>
    <col min="20" max="20" width="57.7109375" style="0" customWidth="1"/>
    <col min="21" max="16384" width="8.7109375" style="0" customWidth="1"/>
  </cols>
  <sheetData>
    <row r="2" spans="1:6" ht="15">
      <c r="A2" s="1" t="s">
        <v>125</v>
      </c>
      <c r="B2" s="1"/>
      <c r="C2" s="1"/>
      <c r="D2" s="1"/>
      <c r="E2" s="1"/>
      <c r="F2" s="1"/>
    </row>
    <row r="4" spans="8:20" ht="39.75" customHeight="1">
      <c r="H4" s="2" t="s">
        <v>126</v>
      </c>
      <c r="I4" s="2"/>
      <c r="J4" s="2"/>
      <c r="K4" s="2"/>
      <c r="L4" s="2"/>
      <c r="N4" s="2" t="s">
        <v>127</v>
      </c>
      <c r="O4" s="2"/>
      <c r="P4" s="2"/>
      <c r="Q4" s="2"/>
      <c r="R4" s="2"/>
      <c r="T4" s="4" t="s">
        <v>128</v>
      </c>
    </row>
    <row r="5" spans="1:18" ht="39.75" customHeight="1">
      <c r="A5" s="3" t="s">
        <v>14</v>
      </c>
      <c r="C5" s="4" t="s">
        <v>129</v>
      </c>
      <c r="E5" s="3" t="s">
        <v>130</v>
      </c>
      <c r="H5" s="4" t="s">
        <v>131</v>
      </c>
      <c r="J5" s="4" t="s">
        <v>132</v>
      </c>
      <c r="L5" s="4" t="s">
        <v>133</v>
      </c>
      <c r="N5" s="4" t="s">
        <v>134</v>
      </c>
      <c r="P5" s="4" t="s">
        <v>135</v>
      </c>
      <c r="R5" s="4" t="s">
        <v>136</v>
      </c>
    </row>
    <row r="6" spans="1:12" ht="15">
      <c r="A6" t="s">
        <v>50</v>
      </c>
      <c r="C6" t="s">
        <v>20</v>
      </c>
      <c r="E6" t="s">
        <v>137</v>
      </c>
      <c r="F6" s="8">
        <v>-3</v>
      </c>
      <c r="H6" t="s">
        <v>20</v>
      </c>
      <c r="J6" s="5">
        <v>3825000</v>
      </c>
      <c r="L6" s="5">
        <v>7650000</v>
      </c>
    </row>
    <row r="7" spans="3:12" ht="15">
      <c r="C7" t="s">
        <v>138</v>
      </c>
      <c r="E7" t="s">
        <v>139</v>
      </c>
      <c r="F7" s="8">
        <v>-4</v>
      </c>
      <c r="H7" t="s">
        <v>20</v>
      </c>
      <c r="J7" s="5">
        <v>4760000</v>
      </c>
      <c r="L7" s="5">
        <v>9520000</v>
      </c>
    </row>
    <row r="8" spans="3:20" ht="15">
      <c r="C8" t="s">
        <v>138</v>
      </c>
      <c r="E8" t="s">
        <v>140</v>
      </c>
      <c r="F8" s="8">
        <v>-5</v>
      </c>
      <c r="N8" t="s">
        <v>20</v>
      </c>
      <c r="P8" s="5">
        <v>84966</v>
      </c>
      <c r="R8" s="5">
        <v>148691</v>
      </c>
      <c r="T8" s="5">
        <v>9240053</v>
      </c>
    </row>
    <row r="9" spans="1:12" ht="15">
      <c r="A9" t="s">
        <v>52</v>
      </c>
      <c r="C9" t="s">
        <v>20</v>
      </c>
      <c r="E9" t="s">
        <v>137</v>
      </c>
      <c r="F9" t="s">
        <v>141</v>
      </c>
      <c r="H9" t="s">
        <v>20</v>
      </c>
      <c r="J9" s="5">
        <v>1662500</v>
      </c>
      <c r="L9" s="5">
        <v>3385750</v>
      </c>
    </row>
    <row r="10" spans="3:12" ht="15">
      <c r="C10" t="s">
        <v>138</v>
      </c>
      <c r="E10" t="s">
        <v>139</v>
      </c>
      <c r="F10" s="8">
        <v>-4</v>
      </c>
      <c r="H10" t="s">
        <v>20</v>
      </c>
      <c r="J10" s="5">
        <v>1593750</v>
      </c>
      <c r="L10" s="5">
        <v>3187500</v>
      </c>
    </row>
    <row r="11" spans="3:20" ht="15">
      <c r="C11" t="s">
        <v>138</v>
      </c>
      <c r="E11" t="s">
        <v>140</v>
      </c>
      <c r="F11" s="8">
        <v>-5</v>
      </c>
      <c r="N11" t="s">
        <v>20</v>
      </c>
      <c r="P11" s="5">
        <v>28448</v>
      </c>
      <c r="R11" s="5">
        <v>49784</v>
      </c>
      <c r="T11" s="5">
        <v>3093720</v>
      </c>
    </row>
    <row r="12" spans="3:20" ht="15">
      <c r="C12" t="s">
        <v>138</v>
      </c>
      <c r="E12" t="s">
        <v>142</v>
      </c>
      <c r="F12" s="8">
        <v>-7</v>
      </c>
      <c r="N12" t="s">
        <v>20</v>
      </c>
      <c r="P12" s="5">
        <v>12261</v>
      </c>
      <c r="R12" s="5">
        <v>15326</v>
      </c>
      <c r="T12" s="5">
        <v>1333384</v>
      </c>
    </row>
    <row r="13" spans="1:12" ht="15">
      <c r="A13" t="s">
        <v>54</v>
      </c>
      <c r="C13" t="s">
        <v>20</v>
      </c>
      <c r="E13" t="s">
        <v>137</v>
      </c>
      <c r="F13" t="s">
        <v>141</v>
      </c>
      <c r="H13" t="s">
        <v>20</v>
      </c>
      <c r="J13" s="5">
        <v>1506250</v>
      </c>
      <c r="L13" s="5">
        <v>3102875</v>
      </c>
    </row>
    <row r="14" spans="3:12" ht="15">
      <c r="C14" t="s">
        <v>138</v>
      </c>
      <c r="E14" t="s">
        <v>139</v>
      </c>
      <c r="F14" s="8">
        <v>-4</v>
      </c>
      <c r="H14" t="s">
        <v>20</v>
      </c>
      <c r="J14" s="5">
        <v>1859375</v>
      </c>
      <c r="L14" s="5">
        <v>3718750</v>
      </c>
    </row>
    <row r="15" spans="3:20" ht="15">
      <c r="C15" t="s">
        <v>138</v>
      </c>
      <c r="E15" t="s">
        <v>140</v>
      </c>
      <c r="F15" s="8">
        <v>-5</v>
      </c>
      <c r="N15" t="s">
        <v>20</v>
      </c>
      <c r="P15" s="5">
        <v>33190</v>
      </c>
      <c r="R15" s="5">
        <v>58083</v>
      </c>
      <c r="T15" s="5">
        <v>3609413</v>
      </c>
    </row>
    <row r="16" spans="1:12" ht="15">
      <c r="A16" t="s">
        <v>56</v>
      </c>
      <c r="C16" t="s">
        <v>20</v>
      </c>
      <c r="E16" t="s">
        <v>137</v>
      </c>
      <c r="F16" s="8">
        <v>-3</v>
      </c>
      <c r="H16" t="s">
        <v>20</v>
      </c>
      <c r="J16" s="5">
        <v>1500000</v>
      </c>
      <c r="L16" s="5">
        <v>3090000</v>
      </c>
    </row>
    <row r="17" spans="3:12" ht="15">
      <c r="C17" t="s">
        <v>138</v>
      </c>
      <c r="E17" t="s">
        <v>139</v>
      </c>
      <c r="F17" s="8">
        <v>-4</v>
      </c>
      <c r="H17" t="s">
        <v>20</v>
      </c>
      <c r="J17" s="5">
        <v>1487500</v>
      </c>
      <c r="L17" s="5">
        <v>2975000</v>
      </c>
    </row>
    <row r="18" spans="3:20" ht="15">
      <c r="C18" t="s">
        <v>138</v>
      </c>
      <c r="E18" t="s">
        <v>140</v>
      </c>
      <c r="F18" s="8">
        <v>-5</v>
      </c>
      <c r="N18" t="s">
        <v>20</v>
      </c>
      <c r="P18" s="5">
        <v>26552</v>
      </c>
      <c r="R18" s="5">
        <v>46466</v>
      </c>
      <c r="T18" s="5">
        <v>2887530</v>
      </c>
    </row>
    <row r="19" spans="1:12" ht="15">
      <c r="A19" t="s">
        <v>143</v>
      </c>
      <c r="C19" t="s">
        <v>20</v>
      </c>
      <c r="E19" t="s">
        <v>137</v>
      </c>
      <c r="F19" s="8">
        <v>-3</v>
      </c>
      <c r="H19" t="s">
        <v>20</v>
      </c>
      <c r="J19" s="5">
        <v>1350000</v>
      </c>
      <c r="L19" s="5">
        <v>2781000</v>
      </c>
    </row>
    <row r="20" spans="1:12" ht="15">
      <c r="A20" t="s">
        <v>144</v>
      </c>
      <c r="C20" t="s">
        <v>138</v>
      </c>
      <c r="E20" t="s">
        <v>139</v>
      </c>
      <c r="F20" s="8">
        <v>-4</v>
      </c>
      <c r="H20" t="s">
        <v>20</v>
      </c>
      <c r="J20" s="5">
        <v>1593750</v>
      </c>
      <c r="L20" s="5">
        <v>3187500</v>
      </c>
    </row>
    <row r="21" spans="3:20" ht="15">
      <c r="C21" t="s">
        <v>138</v>
      </c>
      <c r="E21" t="s">
        <v>140</v>
      </c>
      <c r="F21" s="8">
        <v>-5</v>
      </c>
      <c r="N21" t="s">
        <v>20</v>
      </c>
      <c r="P21" s="5">
        <v>28448</v>
      </c>
      <c r="R21" s="5">
        <v>49784</v>
      </c>
      <c r="T21" s="5">
        <v>3093720</v>
      </c>
    </row>
    <row r="22" spans="1:12" ht="15">
      <c r="A22" t="s">
        <v>58</v>
      </c>
      <c r="C22" t="s">
        <v>20</v>
      </c>
      <c r="E22" t="s">
        <v>137</v>
      </c>
      <c r="F22" s="8">
        <v>-3</v>
      </c>
      <c r="H22" t="s">
        <v>20</v>
      </c>
      <c r="J22" s="5">
        <v>1050000</v>
      </c>
      <c r="L22" s="5">
        <v>2163000</v>
      </c>
    </row>
    <row r="23" spans="3:12" ht="15">
      <c r="C23" t="s">
        <v>138</v>
      </c>
      <c r="E23" t="s">
        <v>139</v>
      </c>
      <c r="F23" s="8">
        <v>-4</v>
      </c>
      <c r="H23" t="s">
        <v>20</v>
      </c>
      <c r="J23" s="5">
        <v>977500</v>
      </c>
      <c r="L23" s="5">
        <v>1955000</v>
      </c>
    </row>
    <row r="24" spans="3:20" ht="15">
      <c r="C24" t="s">
        <v>138</v>
      </c>
      <c r="E24" t="s">
        <v>140</v>
      </c>
      <c r="F24" s="8">
        <v>-5</v>
      </c>
      <c r="N24" t="s">
        <v>20</v>
      </c>
      <c r="P24" s="5">
        <v>17448</v>
      </c>
      <c r="R24" s="5">
        <v>30534</v>
      </c>
      <c r="T24" s="5">
        <v>1897470</v>
      </c>
    </row>
    <row r="25" spans="3:20" ht="15">
      <c r="C25" t="s">
        <v>138</v>
      </c>
      <c r="E25" t="s">
        <v>142</v>
      </c>
      <c r="F25" s="8">
        <v>-8</v>
      </c>
      <c r="N25" t="s">
        <v>20</v>
      </c>
      <c r="P25" s="5">
        <v>4598</v>
      </c>
      <c r="R25" s="5">
        <v>5748</v>
      </c>
      <c r="T25" s="5">
        <v>500033</v>
      </c>
    </row>
  </sheetData>
  <sheetProtection selectLockedCells="1" selectUnlockedCells="1"/>
  <mergeCells count="3">
    <mergeCell ref="A2:F2"/>
    <mergeCell ref="H4:L4"/>
    <mergeCell ref="N4:R4"/>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Y28"/>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68.7109375" style="0" customWidth="1"/>
    <col min="4" max="4" width="8.7109375" style="0" customWidth="1"/>
    <col min="5" max="5" width="25.7109375" style="0" customWidth="1"/>
    <col min="6" max="6" width="8.7109375" style="0" customWidth="1"/>
    <col min="7" max="7" width="17.7109375" style="0" customWidth="1"/>
    <col min="8" max="8" width="8.7109375" style="0" customWidth="1"/>
    <col min="9" max="9" width="19.7109375" style="0" customWidth="1"/>
    <col min="10" max="10" width="8.7109375" style="0" customWidth="1"/>
    <col min="11" max="11" width="22.7109375" style="0" customWidth="1"/>
    <col min="12" max="12" width="8.7109375" style="0" customWidth="1"/>
    <col min="13" max="13" width="10.7109375" style="0" customWidth="1"/>
    <col min="14" max="14" width="8.7109375" style="0" customWidth="1"/>
    <col min="15" max="15" width="12.7109375" style="0" customWidth="1"/>
    <col min="16" max="16" width="8.7109375" style="0" customWidth="1"/>
    <col min="17" max="17" width="55.7109375" style="0" customWidth="1"/>
    <col min="18" max="18" width="10.7109375" style="0" customWidth="1"/>
    <col min="19" max="19" width="8.7109375" style="0" customWidth="1"/>
    <col min="20" max="20" width="61.7109375" style="0" customWidth="1"/>
    <col min="21" max="21" width="8.7109375" style="0" customWidth="1"/>
    <col min="22" max="22" width="100.8515625" style="0" customWidth="1"/>
    <col min="23" max="23" width="10.7109375" style="0" customWidth="1"/>
    <col min="24" max="24" width="8.7109375" style="0" customWidth="1"/>
    <col min="25" max="25" width="100.8515625" style="0" customWidth="1"/>
    <col min="26" max="16384" width="8.7109375" style="0" customWidth="1"/>
  </cols>
  <sheetData>
    <row r="2" spans="1:6" ht="15">
      <c r="A2" s="1" t="s">
        <v>46</v>
      </c>
      <c r="B2" s="1"/>
      <c r="C2" s="1"/>
      <c r="D2" s="1"/>
      <c r="E2" s="1"/>
      <c r="F2" s="1"/>
    </row>
    <row r="4" spans="3:25" ht="15">
      <c r="C4" s="1" t="s">
        <v>145</v>
      </c>
      <c r="D4" s="1"/>
      <c r="E4" s="1"/>
      <c r="F4" s="1"/>
      <c r="G4" s="1"/>
      <c r="H4" s="1"/>
      <c r="I4" s="1"/>
      <c r="J4" s="1"/>
      <c r="K4" s="1"/>
      <c r="M4" s="1" t="s">
        <v>146</v>
      </c>
      <c r="N4" s="1"/>
      <c r="O4" s="1"/>
      <c r="P4" s="1"/>
      <c r="Q4" s="1"/>
      <c r="R4" s="1"/>
      <c r="S4" s="1"/>
      <c r="T4" s="1"/>
      <c r="U4" s="1"/>
      <c r="V4" s="1"/>
      <c r="W4" s="1"/>
      <c r="X4" s="1"/>
      <c r="Y4" s="1"/>
    </row>
    <row r="5" spans="1:25" ht="39.75" customHeight="1">
      <c r="A5" s="3" t="s">
        <v>14</v>
      </c>
      <c r="B5" s="3"/>
      <c r="C5" s="4" t="s">
        <v>147</v>
      </c>
      <c r="D5" s="3"/>
      <c r="E5" s="4" t="s">
        <v>148</v>
      </c>
      <c r="F5" s="3"/>
      <c r="G5" s="4" t="s">
        <v>149</v>
      </c>
      <c r="H5" s="3"/>
      <c r="I5" s="4" t="s">
        <v>150</v>
      </c>
      <c r="J5" s="3"/>
      <c r="K5" s="4" t="s">
        <v>151</v>
      </c>
      <c r="L5" s="3"/>
      <c r="M5" s="4" t="s">
        <v>152</v>
      </c>
      <c r="N5" s="3"/>
      <c r="O5" s="4" t="s">
        <v>153</v>
      </c>
      <c r="P5" s="3"/>
      <c r="Q5" s="4" t="s">
        <v>154</v>
      </c>
      <c r="S5" s="3"/>
      <c r="T5" s="4" t="s">
        <v>155</v>
      </c>
      <c r="U5" s="3"/>
      <c r="V5" s="4" t="s">
        <v>156</v>
      </c>
      <c r="X5" s="3"/>
      <c r="Y5" s="4" t="s">
        <v>157</v>
      </c>
    </row>
    <row r="6" spans="1:25" ht="15">
      <c r="A6" t="s">
        <v>50</v>
      </c>
      <c r="B6" s="3"/>
      <c r="C6" s="5">
        <v>392157</v>
      </c>
      <c r="D6" s="3"/>
      <c r="E6" s="9">
        <v>63.75</v>
      </c>
      <c r="F6" s="3"/>
      <c r="G6" t="s">
        <v>158</v>
      </c>
      <c r="H6" s="3"/>
      <c r="I6" t="s">
        <v>159</v>
      </c>
      <c r="J6" s="3"/>
      <c r="K6" t="s">
        <v>160</v>
      </c>
      <c r="L6" s="3"/>
      <c r="M6" t="s">
        <v>138</v>
      </c>
      <c r="N6" s="3"/>
      <c r="O6" t="s">
        <v>161</v>
      </c>
      <c r="P6" s="3"/>
      <c r="Q6" t="s">
        <v>20</v>
      </c>
      <c r="S6" s="3"/>
      <c r="T6" t="s">
        <v>20</v>
      </c>
      <c r="U6" s="3"/>
      <c r="V6" s="5">
        <v>84966</v>
      </c>
      <c r="X6" s="3"/>
      <c r="Y6" s="5">
        <v>9376848</v>
      </c>
    </row>
    <row r="7" spans="3:25" ht="15">
      <c r="C7" s="5">
        <v>360902</v>
      </c>
      <c r="E7" s="9">
        <v>66.5</v>
      </c>
      <c r="G7" t="s">
        <v>162</v>
      </c>
      <c r="I7" t="s">
        <v>163</v>
      </c>
      <c r="K7" t="s">
        <v>164</v>
      </c>
      <c r="M7" t="s">
        <v>165</v>
      </c>
      <c r="O7" t="s">
        <v>166</v>
      </c>
      <c r="Q7" t="s">
        <v>20</v>
      </c>
      <c r="T7" t="s">
        <v>20</v>
      </c>
      <c r="V7" s="5">
        <v>84191</v>
      </c>
      <c r="Y7" s="5">
        <v>9291319</v>
      </c>
    </row>
    <row r="8" spans="13:25" ht="15">
      <c r="M8" t="s">
        <v>167</v>
      </c>
      <c r="O8" t="s">
        <v>168</v>
      </c>
      <c r="Q8" t="s">
        <v>20</v>
      </c>
      <c r="T8" t="s">
        <v>20</v>
      </c>
      <c r="V8" s="5">
        <v>90228</v>
      </c>
      <c r="Y8" s="5">
        <v>9957562</v>
      </c>
    </row>
    <row r="9" spans="1:25" ht="15">
      <c r="A9" t="s">
        <v>52</v>
      </c>
      <c r="C9" s="5">
        <v>16941</v>
      </c>
      <c r="E9" s="9">
        <v>63.75</v>
      </c>
      <c r="G9" t="s">
        <v>158</v>
      </c>
      <c r="I9" t="s">
        <v>159</v>
      </c>
      <c r="K9" t="s">
        <v>160</v>
      </c>
      <c r="M9" t="s">
        <v>138</v>
      </c>
      <c r="O9" t="s">
        <v>169</v>
      </c>
      <c r="Q9" t="s">
        <v>20</v>
      </c>
      <c r="T9" t="s">
        <v>20</v>
      </c>
      <c r="V9" s="5">
        <v>36782</v>
      </c>
      <c r="W9" s="8">
        <v>-4</v>
      </c>
      <c r="Y9" s="5">
        <v>4059262</v>
      </c>
    </row>
    <row r="10" spans="3:25" ht="15">
      <c r="C10" s="5">
        <v>19066</v>
      </c>
      <c r="E10" s="9">
        <v>66.5</v>
      </c>
      <c r="G10" t="s">
        <v>162</v>
      </c>
      <c r="I10" t="s">
        <v>163</v>
      </c>
      <c r="K10" t="s">
        <v>164</v>
      </c>
      <c r="M10" t="s">
        <v>138</v>
      </c>
      <c r="O10" t="s">
        <v>161</v>
      </c>
      <c r="Q10" t="s">
        <v>20</v>
      </c>
      <c r="T10" t="s">
        <v>20</v>
      </c>
      <c r="V10" s="5">
        <v>28448</v>
      </c>
      <c r="Y10" s="5">
        <v>3139521</v>
      </c>
    </row>
    <row r="11" spans="13:25" ht="15">
      <c r="M11" t="s">
        <v>165</v>
      </c>
      <c r="O11" t="s">
        <v>166</v>
      </c>
      <c r="Q11" t="s">
        <v>20</v>
      </c>
      <c r="T11" t="s">
        <v>20</v>
      </c>
      <c r="V11" s="5">
        <v>23491</v>
      </c>
      <c r="Y11" s="5">
        <v>2592467</v>
      </c>
    </row>
    <row r="12" spans="13:25" ht="15">
      <c r="M12" t="s">
        <v>167</v>
      </c>
      <c r="O12" t="s">
        <v>168</v>
      </c>
      <c r="Q12" t="s">
        <v>20</v>
      </c>
      <c r="T12" t="s">
        <v>20</v>
      </c>
      <c r="V12" s="5">
        <v>22975</v>
      </c>
      <c r="Y12" s="5">
        <v>2535521</v>
      </c>
    </row>
    <row r="13" spans="1:25" ht="15">
      <c r="A13" t="s">
        <v>54</v>
      </c>
      <c r="M13" t="s">
        <v>138</v>
      </c>
      <c r="O13" t="s">
        <v>161</v>
      </c>
      <c r="Q13" t="s">
        <v>20</v>
      </c>
      <c r="T13" t="s">
        <v>20</v>
      </c>
      <c r="V13" s="5">
        <v>33190</v>
      </c>
      <c r="Y13" s="5">
        <v>3662848</v>
      </c>
    </row>
    <row r="14" spans="13:25" ht="15">
      <c r="M14" t="s">
        <v>165</v>
      </c>
      <c r="O14" t="s">
        <v>166</v>
      </c>
      <c r="Q14" t="s">
        <v>20</v>
      </c>
      <c r="T14" t="s">
        <v>20</v>
      </c>
      <c r="V14" s="5">
        <v>32887</v>
      </c>
      <c r="Y14" s="5">
        <v>3629409</v>
      </c>
    </row>
    <row r="15" spans="13:25" ht="15">
      <c r="M15" t="s">
        <v>167</v>
      </c>
      <c r="O15" t="s">
        <v>168</v>
      </c>
      <c r="Q15" t="s">
        <v>20</v>
      </c>
      <c r="T15" t="s">
        <v>20</v>
      </c>
      <c r="V15" s="5">
        <v>35089</v>
      </c>
      <c r="Y15" s="5">
        <v>3872422</v>
      </c>
    </row>
    <row r="16" spans="1:25" ht="15">
      <c r="A16" t="s">
        <v>56</v>
      </c>
      <c r="C16" s="5">
        <v>44863</v>
      </c>
      <c r="E16" s="9">
        <v>63.75</v>
      </c>
      <c r="G16" t="s">
        <v>158</v>
      </c>
      <c r="I16" t="s">
        <v>159</v>
      </c>
      <c r="K16" t="s">
        <v>160</v>
      </c>
      <c r="M16" t="s">
        <v>138</v>
      </c>
      <c r="O16" t="s">
        <v>161</v>
      </c>
      <c r="Q16" t="s">
        <v>20</v>
      </c>
      <c r="T16" t="s">
        <v>20</v>
      </c>
      <c r="V16" s="5">
        <v>26552</v>
      </c>
      <c r="Y16" s="5">
        <v>2930279</v>
      </c>
    </row>
    <row r="17" spans="3:25" ht="15">
      <c r="C17" s="5">
        <v>50827</v>
      </c>
      <c r="E17" s="9">
        <v>66.5</v>
      </c>
      <c r="G17" t="s">
        <v>162</v>
      </c>
      <c r="I17" t="s">
        <v>163</v>
      </c>
      <c r="K17" t="s">
        <v>164</v>
      </c>
      <c r="M17" t="s">
        <v>165</v>
      </c>
      <c r="O17" t="s">
        <v>166</v>
      </c>
      <c r="Q17" t="s">
        <v>20</v>
      </c>
      <c r="T17" t="s">
        <v>20</v>
      </c>
      <c r="V17" s="5">
        <v>32887</v>
      </c>
      <c r="Y17" s="5">
        <v>3629409</v>
      </c>
    </row>
    <row r="18" spans="13:25" ht="15">
      <c r="M18" t="s">
        <v>167</v>
      </c>
      <c r="O18" t="s">
        <v>168</v>
      </c>
      <c r="Q18" t="s">
        <v>20</v>
      </c>
      <c r="T18" t="s">
        <v>20</v>
      </c>
      <c r="V18" s="5">
        <v>33685</v>
      </c>
      <c r="Y18" s="5">
        <v>3717477</v>
      </c>
    </row>
    <row r="19" spans="1:25" ht="15">
      <c r="A19" t="s">
        <v>57</v>
      </c>
      <c r="M19" t="s">
        <v>138</v>
      </c>
      <c r="O19" t="s">
        <v>161</v>
      </c>
      <c r="Q19" t="s">
        <v>20</v>
      </c>
      <c r="T19" t="s">
        <v>20</v>
      </c>
      <c r="V19" s="5">
        <v>28448</v>
      </c>
      <c r="Y19" s="5">
        <v>3139521</v>
      </c>
    </row>
    <row r="20" spans="13:25" ht="15">
      <c r="M20" t="s">
        <v>165</v>
      </c>
      <c r="O20" t="s">
        <v>166</v>
      </c>
      <c r="Q20" t="s">
        <v>20</v>
      </c>
      <c r="T20" t="s">
        <v>20</v>
      </c>
      <c r="V20" s="5">
        <v>23491</v>
      </c>
      <c r="Y20" s="5">
        <v>2592467</v>
      </c>
    </row>
    <row r="21" spans="13:25" ht="15">
      <c r="M21" t="s">
        <v>167</v>
      </c>
      <c r="O21" t="s">
        <v>168</v>
      </c>
      <c r="Q21" t="s">
        <v>20</v>
      </c>
      <c r="T21" t="s">
        <v>20</v>
      </c>
      <c r="V21" s="5">
        <v>24019</v>
      </c>
      <c r="Y21" s="5">
        <v>2650737</v>
      </c>
    </row>
    <row r="22" spans="13:25" ht="15">
      <c r="M22" t="s">
        <v>159</v>
      </c>
      <c r="O22" t="s">
        <v>168</v>
      </c>
      <c r="Q22" s="5">
        <v>37618</v>
      </c>
      <c r="R22" s="8">
        <v>-5</v>
      </c>
      <c r="T22" s="5">
        <v>4151522</v>
      </c>
      <c r="V22" t="s">
        <v>20</v>
      </c>
      <c r="Y22" t="s">
        <v>20</v>
      </c>
    </row>
    <row r="23" spans="1:25" ht="15">
      <c r="A23" t="s">
        <v>58</v>
      </c>
      <c r="M23" t="s">
        <v>138</v>
      </c>
      <c r="O23" t="s">
        <v>161</v>
      </c>
      <c r="Q23" t="s">
        <v>20</v>
      </c>
      <c r="T23" t="s">
        <v>20</v>
      </c>
      <c r="V23" s="5">
        <v>17448</v>
      </c>
      <c r="Y23" s="5">
        <v>1925561</v>
      </c>
    </row>
    <row r="24" spans="13:25" ht="15">
      <c r="M24" t="s">
        <v>138</v>
      </c>
      <c r="O24" t="s">
        <v>161</v>
      </c>
      <c r="Q24" t="s">
        <v>20</v>
      </c>
      <c r="T24" t="s">
        <v>20</v>
      </c>
      <c r="V24" s="5">
        <v>13793</v>
      </c>
      <c r="W24" s="8">
        <v>-6</v>
      </c>
      <c r="Y24" s="5">
        <v>1522195</v>
      </c>
    </row>
    <row r="25" spans="13:25" ht="15">
      <c r="M25" t="s">
        <v>170</v>
      </c>
      <c r="O25" t="s">
        <v>171</v>
      </c>
      <c r="Q25" t="s">
        <v>20</v>
      </c>
      <c r="T25" t="s">
        <v>20</v>
      </c>
      <c r="V25" s="5">
        <v>5020</v>
      </c>
      <c r="Y25" s="5">
        <v>554007</v>
      </c>
    </row>
    <row r="26" spans="13:25" ht="15">
      <c r="M26" t="s">
        <v>165</v>
      </c>
      <c r="O26" t="s">
        <v>166</v>
      </c>
      <c r="Q26" s="5">
        <v>7107</v>
      </c>
      <c r="T26" s="5">
        <v>784329</v>
      </c>
      <c r="V26" s="5">
        <v>2369</v>
      </c>
      <c r="Y26" s="5">
        <v>261443</v>
      </c>
    </row>
    <row r="27" spans="13:25" ht="15">
      <c r="M27" t="s">
        <v>172</v>
      </c>
      <c r="O27" t="s">
        <v>173</v>
      </c>
      <c r="Q27" s="5">
        <v>3670</v>
      </c>
      <c r="R27" s="8">
        <v>-7</v>
      </c>
      <c r="T27" s="5">
        <v>405021</v>
      </c>
      <c r="V27" t="s">
        <v>20</v>
      </c>
      <c r="Y27" t="s">
        <v>20</v>
      </c>
    </row>
    <row r="28" spans="13:25" ht="15">
      <c r="M28" t="s">
        <v>167</v>
      </c>
      <c r="O28" t="s">
        <v>168</v>
      </c>
      <c r="Q28" s="5">
        <v>6380</v>
      </c>
      <c r="T28" s="5">
        <v>704097</v>
      </c>
      <c r="V28" s="5">
        <v>2127</v>
      </c>
      <c r="Y28" s="5">
        <v>234736</v>
      </c>
    </row>
  </sheetData>
  <sheetProtection selectLockedCells="1" selectUnlockedCells="1"/>
  <mergeCells count="3">
    <mergeCell ref="A2:F2"/>
    <mergeCell ref="C4:K4"/>
    <mergeCell ref="M4:Y4"/>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41.7109375" style="0" customWidth="1"/>
    <col min="4" max="4" width="8.7109375" style="0" customWidth="1"/>
    <col min="5" max="5" width="33.7109375" style="0" customWidth="1"/>
    <col min="6" max="6" width="8.7109375" style="0" customWidth="1"/>
    <col min="7" max="7" width="40.7109375" style="0" customWidth="1"/>
    <col min="8" max="8" width="8.7109375" style="0" customWidth="1"/>
    <col min="9" max="9" width="32.7109375" style="0" customWidth="1"/>
    <col min="10" max="16384" width="8.7109375" style="0" customWidth="1"/>
  </cols>
  <sheetData>
    <row r="2" spans="1:6" ht="15">
      <c r="A2" s="1" t="s">
        <v>174</v>
      </c>
      <c r="B2" s="1"/>
      <c r="C2" s="1"/>
      <c r="D2" s="1"/>
      <c r="E2" s="1"/>
      <c r="F2" s="1"/>
    </row>
    <row r="4" spans="3:9" ht="15">
      <c r="C4" s="1" t="s">
        <v>175</v>
      </c>
      <c r="D4" s="1"/>
      <c r="E4" s="1"/>
      <c r="G4" s="1" t="s">
        <v>176</v>
      </c>
      <c r="H4" s="1"/>
      <c r="I4" s="1"/>
    </row>
    <row r="5" spans="1:9" ht="39.75" customHeight="1">
      <c r="A5" s="3" t="s">
        <v>14</v>
      </c>
      <c r="B5" s="3"/>
      <c r="C5" s="4" t="s">
        <v>177</v>
      </c>
      <c r="D5" s="3"/>
      <c r="E5" s="4" t="s">
        <v>178</v>
      </c>
      <c r="G5" s="4" t="s">
        <v>179</v>
      </c>
      <c r="H5" s="3"/>
      <c r="I5" s="4" t="s">
        <v>180</v>
      </c>
    </row>
    <row r="6" spans="1:9" ht="15">
      <c r="A6" t="s">
        <v>50</v>
      </c>
      <c r="C6" t="s">
        <v>20</v>
      </c>
      <c r="E6" t="s">
        <v>20</v>
      </c>
      <c r="G6" s="5">
        <v>101562</v>
      </c>
      <c r="I6" s="5">
        <v>11025622</v>
      </c>
    </row>
    <row r="7" spans="1:9" ht="15">
      <c r="A7" t="s">
        <v>52</v>
      </c>
      <c r="C7" s="5">
        <v>743</v>
      </c>
      <c r="E7" s="5">
        <v>41032</v>
      </c>
      <c r="G7" s="5">
        <v>18056</v>
      </c>
      <c r="I7" s="5">
        <v>1960168</v>
      </c>
    </row>
    <row r="8" spans="1:9" ht="15">
      <c r="A8" t="s">
        <v>54</v>
      </c>
      <c r="C8" t="s">
        <v>20</v>
      </c>
      <c r="E8" t="s">
        <v>20</v>
      </c>
      <c r="G8" s="5">
        <v>98538</v>
      </c>
      <c r="I8" s="5">
        <v>11141159</v>
      </c>
    </row>
    <row r="9" spans="1:9" ht="15">
      <c r="A9" t="s">
        <v>56</v>
      </c>
      <c r="C9" t="s">
        <v>20</v>
      </c>
      <c r="E9" t="s">
        <v>20</v>
      </c>
      <c r="G9" s="5">
        <v>49906</v>
      </c>
      <c r="I9" s="5">
        <v>5417820</v>
      </c>
    </row>
    <row r="10" spans="1:9" ht="15">
      <c r="A10" t="s">
        <v>57</v>
      </c>
      <c r="C10" t="s">
        <v>20</v>
      </c>
      <c r="E10" t="s">
        <v>20</v>
      </c>
      <c r="G10" s="5">
        <v>18056</v>
      </c>
      <c r="I10" s="5">
        <v>1960168</v>
      </c>
    </row>
    <row r="11" spans="1:9" ht="15">
      <c r="A11" t="s">
        <v>58</v>
      </c>
      <c r="C11" t="s">
        <v>20</v>
      </c>
      <c r="E11" t="s">
        <v>20</v>
      </c>
      <c r="G11" s="5">
        <v>8256</v>
      </c>
      <c r="I11" s="5">
        <v>896275</v>
      </c>
    </row>
  </sheetData>
  <sheetProtection selectLockedCells="1" selectUnlockedCells="1"/>
  <mergeCells count="3">
    <mergeCell ref="A2:F2"/>
    <mergeCell ref="C4:E4"/>
    <mergeCell ref="G4:I4"/>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O11"/>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7.7109375" style="0" customWidth="1"/>
    <col min="4" max="4" width="8.7109375" style="0" customWidth="1"/>
    <col min="5" max="5" width="10.7109375" style="0" customWidth="1"/>
    <col min="6" max="6" width="8.7109375" style="0" customWidth="1"/>
    <col min="7" max="7" width="11.7109375" style="0" customWidth="1"/>
    <col min="8" max="8" width="8.7109375" style="0" customWidth="1"/>
    <col min="9" max="9" width="28.7109375" style="0" customWidth="1"/>
    <col min="10" max="10" width="8.7109375" style="0" customWidth="1"/>
    <col min="11" max="11" width="40.7109375" style="0" customWidth="1"/>
    <col min="12" max="12" width="8.7109375" style="0" customWidth="1"/>
    <col min="13" max="13" width="29.7109375" style="0" customWidth="1"/>
    <col min="14" max="14" width="8.7109375" style="0" customWidth="1"/>
    <col min="15" max="15" width="29.7109375" style="0" customWidth="1"/>
    <col min="16" max="16384" width="8.7109375" style="0" customWidth="1"/>
  </cols>
  <sheetData>
    <row r="2" spans="1:15" ht="39.75" customHeight="1">
      <c r="A2" s="3" t="s">
        <v>14</v>
      </c>
      <c r="C2" s="3" t="s">
        <v>181</v>
      </c>
      <c r="E2" s="3" t="s">
        <v>182</v>
      </c>
      <c r="G2" s="4" t="s">
        <v>183</v>
      </c>
      <c r="I2" s="4" t="s">
        <v>184</v>
      </c>
      <c r="K2" s="4" t="s">
        <v>185</v>
      </c>
      <c r="M2" s="4" t="s">
        <v>186</v>
      </c>
      <c r="O2" s="4" t="s">
        <v>187</v>
      </c>
    </row>
    <row r="3" spans="1:15" ht="15">
      <c r="A3" t="s">
        <v>50</v>
      </c>
      <c r="C3" t="s">
        <v>188</v>
      </c>
      <c r="E3" t="s">
        <v>189</v>
      </c>
      <c r="G3" t="s">
        <v>138</v>
      </c>
      <c r="I3" s="5">
        <v>90680</v>
      </c>
      <c r="K3" s="5">
        <v>101562</v>
      </c>
      <c r="M3" s="5">
        <v>11025622</v>
      </c>
      <c r="O3" t="s">
        <v>20</v>
      </c>
    </row>
    <row r="4" spans="1:15" ht="15">
      <c r="A4" t="s">
        <v>52</v>
      </c>
      <c r="C4" t="s">
        <v>188</v>
      </c>
      <c r="E4" t="s">
        <v>189</v>
      </c>
      <c r="G4" t="s">
        <v>138</v>
      </c>
      <c r="I4" s="5">
        <v>16121</v>
      </c>
      <c r="K4" s="5">
        <v>18056</v>
      </c>
      <c r="M4" s="5">
        <v>1960168</v>
      </c>
      <c r="O4" t="s">
        <v>20</v>
      </c>
    </row>
    <row r="5" spans="1:15" ht="15">
      <c r="A5" t="s">
        <v>54</v>
      </c>
      <c r="C5" t="s">
        <v>188</v>
      </c>
      <c r="E5" t="s">
        <v>189</v>
      </c>
      <c r="G5" t="s">
        <v>138</v>
      </c>
      <c r="I5" s="5">
        <v>32242</v>
      </c>
      <c r="K5" s="5">
        <v>36111</v>
      </c>
      <c r="M5" s="5">
        <v>3920228</v>
      </c>
      <c r="O5" t="s">
        <v>20</v>
      </c>
    </row>
    <row r="6" spans="1:15" ht="15">
      <c r="A6" t="s">
        <v>54</v>
      </c>
      <c r="C6" t="s">
        <v>190</v>
      </c>
      <c r="E6" t="s">
        <v>191</v>
      </c>
      <c r="G6" t="s">
        <v>192</v>
      </c>
      <c r="I6" s="5">
        <v>57803</v>
      </c>
      <c r="K6" s="5">
        <v>62427</v>
      </c>
      <c r="M6" s="5">
        <v>7220931</v>
      </c>
      <c r="O6" s="5">
        <v>892082</v>
      </c>
    </row>
    <row r="7" spans="1:15" ht="15">
      <c r="A7" t="s">
        <v>56</v>
      </c>
      <c r="C7" t="s">
        <v>188</v>
      </c>
      <c r="E7" t="s">
        <v>189</v>
      </c>
      <c r="G7" t="s">
        <v>138</v>
      </c>
      <c r="I7" s="5">
        <v>32443</v>
      </c>
      <c r="K7" s="5">
        <v>36336</v>
      </c>
      <c r="M7" s="5">
        <v>3944654</v>
      </c>
      <c r="O7" t="s">
        <v>20</v>
      </c>
    </row>
    <row r="8" spans="1:15" ht="15">
      <c r="A8" t="s">
        <v>56</v>
      </c>
      <c r="C8" t="s">
        <v>190</v>
      </c>
      <c r="E8" t="s">
        <v>193</v>
      </c>
      <c r="G8" t="s">
        <v>138</v>
      </c>
      <c r="I8" s="5">
        <v>20253</v>
      </c>
      <c r="K8" s="5">
        <v>13570</v>
      </c>
      <c r="M8" s="5">
        <v>1473166</v>
      </c>
      <c r="O8" s="5">
        <v>129521</v>
      </c>
    </row>
    <row r="9" spans="1:15" ht="15">
      <c r="A9" t="s">
        <v>57</v>
      </c>
      <c r="C9" t="s">
        <v>188</v>
      </c>
      <c r="E9" t="s">
        <v>189</v>
      </c>
      <c r="G9" t="s">
        <v>138</v>
      </c>
      <c r="I9" s="5">
        <v>16121</v>
      </c>
      <c r="K9" s="5">
        <v>18056</v>
      </c>
      <c r="M9" s="5">
        <v>1960168</v>
      </c>
      <c r="O9" t="s">
        <v>20</v>
      </c>
    </row>
    <row r="10" spans="1:15" ht="15">
      <c r="A10" t="s">
        <v>58</v>
      </c>
      <c r="C10" t="s">
        <v>194</v>
      </c>
      <c r="E10" t="s">
        <v>189</v>
      </c>
      <c r="G10" t="s">
        <v>138</v>
      </c>
      <c r="I10" s="5">
        <v>5214</v>
      </c>
      <c r="K10" s="5">
        <v>5214</v>
      </c>
      <c r="M10" s="5">
        <v>566034</v>
      </c>
      <c r="O10" s="5">
        <v>46353</v>
      </c>
    </row>
    <row r="11" spans="1:15" ht="15">
      <c r="A11" t="s">
        <v>58</v>
      </c>
      <c r="C11" t="s">
        <v>195</v>
      </c>
      <c r="E11" t="s">
        <v>189</v>
      </c>
      <c r="G11" t="s">
        <v>138</v>
      </c>
      <c r="I11" s="5">
        <v>1738</v>
      </c>
      <c r="K11" s="5">
        <v>3042</v>
      </c>
      <c r="M11" s="5">
        <v>330241</v>
      </c>
      <c r="O11" s="5">
        <v>27039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I14"/>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42.7109375" style="0" customWidth="1"/>
    <col min="4" max="4" width="8.7109375" style="0" customWidth="1"/>
    <col min="5" max="5" width="36.7109375" style="0" customWidth="1"/>
    <col min="6" max="6" width="8.7109375" style="0" customWidth="1"/>
    <col min="7" max="7" width="43.7109375" style="0" customWidth="1"/>
    <col min="8" max="8" width="8.7109375" style="0" customWidth="1"/>
    <col min="9" max="9" width="36.7109375" style="0" customWidth="1"/>
    <col min="10" max="16384" width="8.7109375" style="0" customWidth="1"/>
  </cols>
  <sheetData>
    <row r="2" spans="1:6" ht="15">
      <c r="A2" s="1" t="s">
        <v>46</v>
      </c>
      <c r="B2" s="1"/>
      <c r="C2" s="1"/>
      <c r="D2" s="1"/>
      <c r="E2" s="1"/>
      <c r="F2" s="1"/>
    </row>
    <row r="4" spans="1:9" ht="39.75" customHeight="1">
      <c r="A4" s="3" t="s">
        <v>14</v>
      </c>
      <c r="B4" s="3"/>
      <c r="C4" s="3" t="s">
        <v>196</v>
      </c>
      <c r="D4" s="3"/>
      <c r="E4" s="4" t="s">
        <v>197</v>
      </c>
      <c r="F4" s="3"/>
      <c r="G4" s="4" t="s">
        <v>198</v>
      </c>
      <c r="H4" s="3"/>
      <c r="I4" s="4" t="s">
        <v>199</v>
      </c>
    </row>
    <row r="5" spans="1:9" ht="15">
      <c r="A5" t="s">
        <v>50</v>
      </c>
      <c r="C5" t="s">
        <v>200</v>
      </c>
      <c r="E5" s="9">
        <v>24.8</v>
      </c>
      <c r="G5" s="5">
        <v>1355802</v>
      </c>
      <c r="I5" t="s">
        <v>20</v>
      </c>
    </row>
    <row r="6" spans="3:9" ht="15">
      <c r="C6" t="s">
        <v>201</v>
      </c>
      <c r="G6" s="5">
        <v>35090903</v>
      </c>
      <c r="I6" t="s">
        <v>20</v>
      </c>
    </row>
    <row r="7" spans="1:9" ht="15">
      <c r="A7" t="s">
        <v>202</v>
      </c>
      <c r="C7" t="s">
        <v>203</v>
      </c>
      <c r="E7" s="9">
        <v>21</v>
      </c>
      <c r="G7" s="5">
        <v>3339199</v>
      </c>
      <c r="I7" t="s">
        <v>20</v>
      </c>
    </row>
    <row r="8" spans="3:9" ht="15">
      <c r="C8" t="s">
        <v>200</v>
      </c>
      <c r="E8" s="9">
        <v>1.3</v>
      </c>
      <c r="G8" s="5">
        <v>28514</v>
      </c>
      <c r="I8" t="s">
        <v>20</v>
      </c>
    </row>
    <row r="9" spans="3:9" ht="15">
      <c r="C9" t="s">
        <v>201</v>
      </c>
      <c r="G9" s="5">
        <v>3230357</v>
      </c>
      <c r="I9" t="s">
        <v>20</v>
      </c>
    </row>
    <row r="10" spans="1:9" ht="15">
      <c r="A10" t="s">
        <v>54</v>
      </c>
      <c r="C10" t="s">
        <v>200</v>
      </c>
      <c r="E10" s="9">
        <v>28.8</v>
      </c>
      <c r="G10" s="5">
        <v>1133022</v>
      </c>
      <c r="I10" t="s">
        <v>20</v>
      </c>
    </row>
    <row r="11" spans="3:9" ht="15">
      <c r="C11" t="s">
        <v>201</v>
      </c>
      <c r="G11" s="5">
        <v>10633814</v>
      </c>
      <c r="I11" t="s">
        <v>20</v>
      </c>
    </row>
    <row r="12" spans="1:9" ht="15">
      <c r="A12" t="s">
        <v>56</v>
      </c>
      <c r="C12" t="s">
        <v>200</v>
      </c>
      <c r="E12" s="9">
        <v>37.6</v>
      </c>
      <c r="G12" s="5">
        <v>1606377</v>
      </c>
      <c r="I12" t="s">
        <v>20</v>
      </c>
    </row>
    <row r="13" spans="3:9" ht="15">
      <c r="C13" t="s">
        <v>201</v>
      </c>
      <c r="G13" s="5">
        <v>14751431</v>
      </c>
      <c r="I13" t="s">
        <v>20</v>
      </c>
    </row>
    <row r="14" spans="1:9" ht="15">
      <c r="A14" t="s">
        <v>58</v>
      </c>
      <c r="C14" t="s">
        <v>204</v>
      </c>
      <c r="E14" s="9">
        <v>1.3</v>
      </c>
      <c r="G14" s="5">
        <v>159168</v>
      </c>
      <c r="I14" t="s">
        <v>20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L6"/>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47.7109375" style="0" customWidth="1"/>
    <col min="4" max="4" width="8.7109375" style="0" customWidth="1"/>
    <col min="5" max="5" width="48.7109375" style="0" customWidth="1"/>
    <col min="6" max="6" width="8.7109375" style="0" customWidth="1"/>
    <col min="7" max="7" width="45.7109375" style="0" customWidth="1"/>
    <col min="8" max="9" width="8.7109375" style="0" customWidth="1"/>
    <col min="10" max="10" width="40.7109375" style="0" customWidth="1"/>
    <col min="11" max="11" width="8.7109375" style="0" customWidth="1"/>
    <col min="12" max="12" width="48.7109375" style="0" customWidth="1"/>
    <col min="13" max="16384" width="8.7109375" style="0" customWidth="1"/>
  </cols>
  <sheetData>
    <row r="2" spans="1:12" ht="39.75" customHeight="1">
      <c r="A2" s="3" t="s">
        <v>14</v>
      </c>
      <c r="C2" s="4" t="s">
        <v>205</v>
      </c>
      <c r="E2" s="4" t="s">
        <v>206</v>
      </c>
      <c r="G2" s="4" t="s">
        <v>207</v>
      </c>
      <c r="J2" s="4" t="s">
        <v>208</v>
      </c>
      <c r="L2" s="4" t="s">
        <v>209</v>
      </c>
    </row>
    <row r="3" spans="1:12" ht="15">
      <c r="A3" t="s">
        <v>50</v>
      </c>
      <c r="C3" t="s">
        <v>20</v>
      </c>
      <c r="E3" t="s">
        <v>20</v>
      </c>
      <c r="G3" s="8">
        <v>-102281</v>
      </c>
      <c r="J3" t="s">
        <v>20</v>
      </c>
      <c r="L3" s="5">
        <v>13178587</v>
      </c>
    </row>
    <row r="4" spans="1:12" ht="15">
      <c r="A4" t="s">
        <v>54</v>
      </c>
      <c r="C4" t="s">
        <v>20</v>
      </c>
      <c r="E4" t="s">
        <v>20</v>
      </c>
      <c r="G4" s="8">
        <v>-133112</v>
      </c>
      <c r="J4" t="s">
        <v>20</v>
      </c>
      <c r="L4" s="5">
        <v>2499526</v>
      </c>
    </row>
    <row r="5" spans="1:12" ht="15">
      <c r="A5" t="s">
        <v>56</v>
      </c>
      <c r="C5" t="s">
        <v>20</v>
      </c>
      <c r="E5" t="s">
        <v>20</v>
      </c>
      <c r="G5" t="s">
        <v>20</v>
      </c>
      <c r="J5" t="s">
        <v>20</v>
      </c>
      <c r="L5" t="s">
        <v>20</v>
      </c>
    </row>
    <row r="6" spans="1:12" ht="15">
      <c r="A6" t="s">
        <v>57</v>
      </c>
      <c r="C6" t="s">
        <v>20</v>
      </c>
      <c r="E6" s="5">
        <v>140980</v>
      </c>
      <c r="G6" s="8">
        <v>-34193</v>
      </c>
      <c r="J6" t="s">
        <v>20</v>
      </c>
      <c r="L6" s="5">
        <v>517379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7.7109375" style="0" customWidth="1"/>
    <col min="10" max="16384" width="8.7109375" style="0" customWidth="1"/>
  </cols>
  <sheetData>
    <row r="2" spans="1:6" ht="15">
      <c r="A2" s="1" t="s">
        <v>46</v>
      </c>
      <c r="B2" s="1"/>
      <c r="C2" s="1"/>
      <c r="D2" s="1"/>
      <c r="E2" s="1"/>
      <c r="F2" s="1"/>
    </row>
    <row r="4" spans="3:9" ht="39.75" customHeight="1">
      <c r="C4" s="2" t="s">
        <v>210</v>
      </c>
      <c r="D4" s="2"/>
      <c r="E4" s="2"/>
      <c r="G4" s="2" t="s">
        <v>211</v>
      </c>
      <c r="H4" s="2"/>
      <c r="I4" s="2"/>
    </row>
    <row r="5" spans="1:9" ht="15">
      <c r="A5" s="3" t="s">
        <v>14</v>
      </c>
      <c r="B5" s="3"/>
      <c r="C5" s="3" t="s">
        <v>212</v>
      </c>
      <c r="D5" s="3"/>
      <c r="E5" s="3" t="s">
        <v>213</v>
      </c>
      <c r="F5" s="3"/>
      <c r="G5" s="3" t="s">
        <v>212</v>
      </c>
      <c r="I5" s="3" t="s">
        <v>213</v>
      </c>
    </row>
    <row r="6" spans="1:9" ht="15">
      <c r="A6" t="s">
        <v>50</v>
      </c>
      <c r="C6" s="9">
        <v>44.5</v>
      </c>
      <c r="E6" t="s">
        <v>20</v>
      </c>
      <c r="G6" t="s">
        <v>20</v>
      </c>
      <c r="I6" t="s">
        <v>20</v>
      </c>
    </row>
    <row r="7" spans="1:9" ht="15">
      <c r="A7" t="s">
        <v>52</v>
      </c>
      <c r="C7" s="9">
        <v>7.5</v>
      </c>
      <c r="E7" s="9">
        <v>9.5</v>
      </c>
      <c r="G7" s="9">
        <v>9.5</v>
      </c>
      <c r="I7" t="s">
        <v>20</v>
      </c>
    </row>
    <row r="8" spans="1:9" ht="15">
      <c r="A8" t="s">
        <v>54</v>
      </c>
      <c r="C8" s="9">
        <v>10.7</v>
      </c>
      <c r="E8" s="9">
        <v>6.7</v>
      </c>
      <c r="G8" s="9">
        <v>6.7</v>
      </c>
      <c r="I8" t="s">
        <v>20</v>
      </c>
    </row>
    <row r="9" spans="1:9" ht="15">
      <c r="A9" t="s">
        <v>56</v>
      </c>
      <c r="C9" s="9">
        <v>16</v>
      </c>
      <c r="E9" t="s">
        <v>20</v>
      </c>
      <c r="G9" t="s">
        <v>20</v>
      </c>
      <c r="I9" t="s">
        <v>20</v>
      </c>
    </row>
    <row r="10" spans="1:9" ht="15">
      <c r="A10" t="s">
        <v>57</v>
      </c>
      <c r="C10" t="s">
        <v>20</v>
      </c>
      <c r="E10" s="9">
        <v>17.7</v>
      </c>
      <c r="G10" s="9">
        <v>17.7</v>
      </c>
      <c r="I10" t="s">
        <v>20</v>
      </c>
    </row>
    <row r="11" spans="1:9" ht="15">
      <c r="A11" t="s">
        <v>58</v>
      </c>
      <c r="C11" t="s">
        <v>20</v>
      </c>
      <c r="E11" s="9">
        <v>8</v>
      </c>
      <c r="G11" s="9">
        <v>8</v>
      </c>
      <c r="I11" t="s">
        <v>20</v>
      </c>
    </row>
  </sheetData>
  <sheetProtection selectLockedCells="1" selectUnlockedCells="1"/>
  <mergeCells count="3">
    <mergeCell ref="A2:F2"/>
    <mergeCell ref="C4:E4"/>
    <mergeCell ref="G4:I4"/>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J9"/>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94.8515625" style="0" customWidth="1"/>
    <col min="4" max="4" width="10.7109375" style="0" customWidth="1"/>
    <col min="5" max="5" width="8.7109375" style="0" customWidth="1"/>
    <col min="6" max="6" width="78.8515625" style="0" customWidth="1"/>
    <col min="7" max="7" width="10.7109375" style="0" customWidth="1"/>
    <col min="8" max="8" width="8.7109375" style="0" customWidth="1"/>
    <col min="9" max="9" width="100.8515625" style="0" customWidth="1"/>
    <col min="10" max="10" width="10.7109375" style="0" customWidth="1"/>
    <col min="11" max="16384" width="8.7109375" style="0" customWidth="1"/>
  </cols>
  <sheetData>
    <row r="2" spans="1:6" ht="15">
      <c r="A2" s="1" t="s">
        <v>214</v>
      </c>
      <c r="B2" s="1"/>
      <c r="C2" s="1"/>
      <c r="D2" s="1"/>
      <c r="E2" s="1"/>
      <c r="F2" s="1"/>
    </row>
    <row r="4" spans="1:9" ht="39.75" customHeight="1">
      <c r="A4" s="3" t="s">
        <v>215</v>
      </c>
      <c r="C4" s="4" t="s">
        <v>216</v>
      </c>
      <c r="F4" s="4" t="s">
        <v>217</v>
      </c>
      <c r="I4" s="4" t="s">
        <v>218</v>
      </c>
    </row>
    <row r="5" ht="15">
      <c r="A5" t="s">
        <v>219</v>
      </c>
    </row>
    <row r="6" spans="1:10" ht="15">
      <c r="A6" t="s">
        <v>220</v>
      </c>
      <c r="C6" s="5">
        <v>22789604</v>
      </c>
      <c r="D6" s="8">
        <v>-2</v>
      </c>
      <c r="F6" s="10">
        <v>80.65</v>
      </c>
      <c r="G6" s="8">
        <v>-3</v>
      </c>
      <c r="I6" s="5">
        <v>65869858</v>
      </c>
      <c r="J6" s="8">
        <v>-4</v>
      </c>
    </row>
    <row r="7" ht="15">
      <c r="A7" t="s">
        <v>221</v>
      </c>
    </row>
    <row r="8" spans="1:9" ht="15">
      <c r="A8" t="s">
        <v>222</v>
      </c>
      <c r="C8" t="s">
        <v>20</v>
      </c>
      <c r="F8" t="s">
        <v>20</v>
      </c>
      <c r="I8" t="s">
        <v>20</v>
      </c>
    </row>
    <row r="9" spans="1:9" ht="15">
      <c r="A9" t="s">
        <v>223</v>
      </c>
      <c r="C9" s="5">
        <v>22789604</v>
      </c>
      <c r="F9" s="10">
        <v>80.65</v>
      </c>
      <c r="G9" s="8">
        <v>-3</v>
      </c>
      <c r="I9" s="5">
        <v>65869858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I16"/>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34.7109375" style="0" customWidth="1"/>
    <col min="4" max="4" width="8.7109375" style="0" customWidth="1"/>
    <col min="5" max="5" width="19.7109375" style="0" customWidth="1"/>
    <col min="6" max="6" width="8.7109375" style="0" customWidth="1"/>
    <col min="7" max="7" width="29.7109375" style="0" customWidth="1"/>
    <col min="8" max="8" width="8.7109375" style="0" customWidth="1"/>
    <col min="9" max="9" width="10.7109375" style="0" customWidth="1"/>
    <col min="10" max="16384" width="8.7109375" style="0" customWidth="1"/>
  </cols>
  <sheetData>
    <row r="2" spans="1:6" ht="15">
      <c r="A2" s="1" t="s">
        <v>13</v>
      </c>
      <c r="B2" s="1"/>
      <c r="C2" s="1"/>
      <c r="D2" s="1"/>
      <c r="E2" s="1"/>
      <c r="F2" s="1"/>
    </row>
    <row r="4" spans="1:9" ht="39.75" customHeight="1">
      <c r="A4" s="3" t="s">
        <v>14</v>
      </c>
      <c r="C4" s="4" t="s">
        <v>15</v>
      </c>
      <c r="E4" s="4" t="s">
        <v>16</v>
      </c>
      <c r="G4" s="4" t="s">
        <v>17</v>
      </c>
      <c r="I4" s="4" t="s">
        <v>18</v>
      </c>
    </row>
    <row r="5" spans="1:9" ht="15">
      <c r="A5" t="s">
        <v>19</v>
      </c>
      <c r="C5" s="5">
        <v>150000</v>
      </c>
      <c r="E5" s="5">
        <v>180000</v>
      </c>
      <c r="G5" t="s">
        <v>20</v>
      </c>
      <c r="I5" s="5">
        <v>330000</v>
      </c>
    </row>
    <row r="6" spans="1:9" ht="15">
      <c r="A6" t="s">
        <v>21</v>
      </c>
      <c r="C6" s="5">
        <v>110000</v>
      </c>
      <c r="E6" s="5">
        <v>180000</v>
      </c>
      <c r="G6" t="s">
        <v>20</v>
      </c>
      <c r="I6" s="5">
        <v>290000</v>
      </c>
    </row>
    <row r="7" spans="1:9" ht="15">
      <c r="A7" t="s">
        <v>22</v>
      </c>
      <c r="C7" s="5">
        <v>110000</v>
      </c>
      <c r="E7" s="5">
        <v>180000</v>
      </c>
      <c r="G7" t="s">
        <v>20</v>
      </c>
      <c r="I7" s="5">
        <v>290000</v>
      </c>
    </row>
    <row r="8" spans="1:9" ht="15">
      <c r="A8" t="s">
        <v>23</v>
      </c>
      <c r="C8" s="5">
        <v>160000</v>
      </c>
      <c r="E8" s="5">
        <v>180000</v>
      </c>
      <c r="G8" t="s">
        <v>20</v>
      </c>
      <c r="I8" s="5">
        <v>340000</v>
      </c>
    </row>
    <row r="9" spans="1:9" ht="15">
      <c r="A9" t="s">
        <v>24</v>
      </c>
      <c r="C9" s="5">
        <v>140000</v>
      </c>
      <c r="E9" s="5">
        <v>180000</v>
      </c>
      <c r="G9" s="5">
        <v>10000</v>
      </c>
      <c r="I9" s="5">
        <v>330000</v>
      </c>
    </row>
    <row r="10" spans="1:9" ht="15">
      <c r="A10" t="s">
        <v>25</v>
      </c>
      <c r="C10" s="5">
        <v>110000</v>
      </c>
      <c r="E10" s="5">
        <v>180000</v>
      </c>
      <c r="G10" s="5">
        <v>10000</v>
      </c>
      <c r="I10" s="5">
        <v>300000</v>
      </c>
    </row>
    <row r="11" spans="1:9" ht="15">
      <c r="A11" t="s">
        <v>26</v>
      </c>
      <c r="C11" s="5">
        <v>110000</v>
      </c>
      <c r="E11" s="5">
        <v>180000</v>
      </c>
      <c r="G11" t="s">
        <v>20</v>
      </c>
      <c r="I11" s="5">
        <v>290000</v>
      </c>
    </row>
    <row r="12" spans="1:9" ht="15">
      <c r="A12" t="s">
        <v>27</v>
      </c>
      <c r="C12" s="5">
        <v>110000</v>
      </c>
      <c r="E12" s="5">
        <v>180000</v>
      </c>
      <c r="G12" s="5">
        <v>20000</v>
      </c>
      <c r="I12" s="5">
        <v>310000</v>
      </c>
    </row>
    <row r="13" spans="1:9" ht="15">
      <c r="A13" t="s">
        <v>28</v>
      </c>
      <c r="C13" s="5">
        <v>110000</v>
      </c>
      <c r="E13" s="5">
        <v>180000</v>
      </c>
      <c r="G13" t="s">
        <v>20</v>
      </c>
      <c r="I13" s="5">
        <v>290000</v>
      </c>
    </row>
    <row r="14" spans="1:9" ht="15">
      <c r="A14" t="s">
        <v>29</v>
      </c>
      <c r="C14" s="5">
        <v>140000</v>
      </c>
      <c r="E14" s="5">
        <v>180000</v>
      </c>
      <c r="G14" s="5">
        <v>10000</v>
      </c>
      <c r="I14" s="5">
        <v>330000</v>
      </c>
    </row>
    <row r="15" spans="1:9" ht="15">
      <c r="A15" t="s">
        <v>30</v>
      </c>
      <c r="C15" s="5">
        <v>110000</v>
      </c>
      <c r="E15" s="5">
        <v>180000</v>
      </c>
      <c r="G15" t="s">
        <v>20</v>
      </c>
      <c r="I15" s="5">
        <v>290000</v>
      </c>
    </row>
    <row r="16" spans="1:9" ht="15">
      <c r="A16" t="s">
        <v>31</v>
      </c>
      <c r="C16" s="5">
        <v>150000</v>
      </c>
      <c r="E16" s="5">
        <v>180000</v>
      </c>
      <c r="G16" t="s">
        <v>20</v>
      </c>
      <c r="I16" s="5">
        <v>330000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6" ht="15">
      <c r="A2" s="1" t="s">
        <v>224</v>
      </c>
      <c r="B2" s="1"/>
      <c r="C2" s="1"/>
      <c r="D2" s="1"/>
      <c r="E2" s="1"/>
      <c r="F2" s="1"/>
    </row>
    <row r="4" spans="1:2" ht="15">
      <c r="A4" s="8">
        <v>-1</v>
      </c>
      <c r="B4" s="11" t="s">
        <v>225</v>
      </c>
    </row>
    <row r="5" spans="1:2" ht="15">
      <c r="A5" s="8">
        <v>-2</v>
      </c>
      <c r="B5" s="11" t="s">
        <v>226</v>
      </c>
    </row>
    <row r="6" spans="1:2" ht="15">
      <c r="A6" s="8">
        <v>-3</v>
      </c>
      <c r="B6" s="11" t="s">
        <v>227</v>
      </c>
    </row>
    <row r="7" spans="1:2" ht="15">
      <c r="A7" s="8">
        <v>-4</v>
      </c>
      <c r="B7" s="11" t="s">
        <v>228</v>
      </c>
    </row>
    <row r="8" spans="1:2" ht="15">
      <c r="A8" s="8">
        <v>-5</v>
      </c>
      <c r="B8" s="11" t="s">
        <v>229</v>
      </c>
    </row>
    <row r="9" spans="1:2" ht="15">
      <c r="A9" s="8">
        <v>-6</v>
      </c>
      <c r="B9" s="11" t="s">
        <v>230</v>
      </c>
    </row>
    <row r="10" spans="1:2" ht="15">
      <c r="A10" s="8">
        <v>-7</v>
      </c>
      <c r="B10" s="11" t="s">
        <v>231</v>
      </c>
    </row>
    <row r="11" spans="1:2" ht="15">
      <c r="A11" s="8">
        <v>-8</v>
      </c>
      <c r="B11" s="11" t="s">
        <v>232</v>
      </c>
    </row>
    <row r="12" spans="1:2" ht="15">
      <c r="A12" s="8">
        <v>-9</v>
      </c>
      <c r="B12" s="11" t="s">
        <v>233</v>
      </c>
    </row>
  </sheetData>
  <sheetProtection selectLockedCells="1" selectUnlockedCells="1"/>
  <mergeCells count="1">
    <mergeCell ref="A2:F2"/>
  </mergeCells>
  <hyperlinks>
    <hyperlink ref="B4" r:id="rId1" display="https://www.nytimes.com/2018/08/15/health/herbicide-glyphosate-cereal-oatmeal-children.html"/>
    <hyperlink ref="B5" r:id="rId2" display="https://oehha.ca.gov/proposition-65/crnr/glyphosate-listed-effective-july-7-2017-known-state-california-cause-cancer"/>
    <hyperlink ref="B6" r:id="rId3" display="https://www.newsweek.com/antibiotic-resistance-occurs-100000-faster-herbicides-1168034"/>
    <hyperlink ref="B7" r:id="rId4" display="https://www.nrdc.org/sites/default/files/bees.pdf"/>
    <hyperlink ref="B8" r:id="rId5" display="https://www.npr.org/2018/08/10/637722786/jury-awards-terminally-ill-man-289-million-in-lawsuit-against-monsanto"/>
    <hyperlink ref="B9" r:id="rId6" display="https://www.theguardian.com/environment/2018/oct/24/entire-pesticide-class-should-be-banned-for-effect-on-childrens-health"/>
    <hyperlink ref="B10" r:id="rId7" display="https://www.ncbi.nlm.nih.gov/pmc/articles/PMC5484035/pdf/jech-2016-208463.pdf"/>
    <hyperlink ref="B11" r:id="rId8" display="https://www.baumhedlundlaw.com/toxic-tort-law/monsanto-roundup-lawsuit/where-is-glyphosate-banned/"/>
    <hyperlink ref="B12" r:id="rId9" display="https://cdn3.ewg.org/sites/default/files/Glyphosate%20Petition%20Final%20.pdf?_ga=2.149341110.1808919085.1539882425-1374321464.1536083250"/>
  </hyperlink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G24"/>
  <sheetViews>
    <sheetView workbookViewId="0" topLeftCell="A1">
      <selection activeCell="A1" sqref="A1"/>
    </sheetView>
  </sheetViews>
  <sheetFormatPr defaultColWidth="8.00390625" defaultRowHeight="15"/>
  <cols>
    <col min="1" max="1" width="60.7109375" style="0" customWidth="1"/>
    <col min="2" max="2" width="8.7109375" style="0" customWidth="1"/>
    <col min="3" max="3" width="62.7109375" style="0" customWidth="1"/>
    <col min="4" max="4" width="8.7109375" style="0" customWidth="1"/>
    <col min="5" max="5" width="86.8515625" style="0" customWidth="1"/>
    <col min="6" max="6" width="8.7109375" style="0" customWidth="1"/>
    <col min="7" max="7" width="10.7109375" style="0" customWidth="1"/>
    <col min="8" max="16384" width="8.7109375" style="0" customWidth="1"/>
  </cols>
  <sheetData>
    <row r="2" spans="1:6" ht="15">
      <c r="A2" s="1" t="s">
        <v>234</v>
      </c>
      <c r="B2" s="1"/>
      <c r="C2" s="1"/>
      <c r="D2" s="1"/>
      <c r="E2" s="1"/>
      <c r="F2" s="1"/>
    </row>
    <row r="4" spans="1:7" ht="39.75" customHeight="1">
      <c r="A4" s="3" t="s">
        <v>235</v>
      </c>
      <c r="C4" s="4" t="s">
        <v>236</v>
      </c>
      <c r="E4" s="4" t="s">
        <v>237</v>
      </c>
      <c r="G4" s="3" t="s">
        <v>223</v>
      </c>
    </row>
    <row r="5" spans="1:7" ht="15">
      <c r="A5" t="s">
        <v>19</v>
      </c>
      <c r="C5" s="5">
        <v>1000</v>
      </c>
      <c r="E5" s="5">
        <v>30187</v>
      </c>
      <c r="G5" s="5">
        <v>31187</v>
      </c>
    </row>
    <row r="6" spans="1:7" ht="15">
      <c r="A6" t="s">
        <v>21</v>
      </c>
      <c r="C6" s="5">
        <v>1000</v>
      </c>
      <c r="E6" s="5">
        <v>20671</v>
      </c>
      <c r="G6" s="5">
        <v>21671</v>
      </c>
    </row>
    <row r="7" spans="1:7" ht="15">
      <c r="A7" t="s">
        <v>56</v>
      </c>
      <c r="C7" s="5">
        <v>312688</v>
      </c>
      <c r="E7" t="s">
        <v>20</v>
      </c>
      <c r="G7" s="5">
        <v>312688</v>
      </c>
    </row>
    <row r="8" spans="1:7" ht="15">
      <c r="A8" t="s">
        <v>22</v>
      </c>
      <c r="C8" s="5">
        <v>1000</v>
      </c>
      <c r="E8" s="5">
        <v>6038</v>
      </c>
      <c r="G8" s="5">
        <v>7038</v>
      </c>
    </row>
    <row r="9" spans="1:7" ht="15">
      <c r="A9" t="s">
        <v>23</v>
      </c>
      <c r="C9" s="5">
        <v>3569</v>
      </c>
      <c r="E9" s="5">
        <v>28037</v>
      </c>
      <c r="G9" s="5">
        <v>31606</v>
      </c>
    </row>
    <row r="10" spans="1:7" ht="15">
      <c r="A10" t="s">
        <v>24</v>
      </c>
      <c r="C10" s="5">
        <v>2455</v>
      </c>
      <c r="E10" s="5">
        <v>29250</v>
      </c>
      <c r="G10" s="5">
        <v>31705</v>
      </c>
    </row>
    <row r="11" spans="1:7" ht="15">
      <c r="A11" t="s">
        <v>25</v>
      </c>
      <c r="C11" s="5">
        <v>1000</v>
      </c>
      <c r="E11" s="5">
        <v>7882</v>
      </c>
      <c r="G11" s="5">
        <v>8882</v>
      </c>
    </row>
    <row r="12" spans="1:7" ht="15">
      <c r="A12" t="s">
        <v>238</v>
      </c>
      <c r="C12" t="s">
        <v>20</v>
      </c>
      <c r="E12" t="s">
        <v>20</v>
      </c>
      <c r="G12" t="s">
        <v>20</v>
      </c>
    </row>
    <row r="13" spans="1:7" ht="15">
      <c r="A13" t="s">
        <v>239</v>
      </c>
      <c r="C13" s="5">
        <v>3765</v>
      </c>
      <c r="E13" s="5">
        <v>7882</v>
      </c>
      <c r="G13" s="5">
        <v>11647</v>
      </c>
    </row>
    <row r="14" spans="1:7" ht="15">
      <c r="A14" t="s">
        <v>54</v>
      </c>
      <c r="C14" s="5">
        <v>105117</v>
      </c>
      <c r="E14" s="5">
        <v>22829</v>
      </c>
      <c r="G14" s="5">
        <v>127946</v>
      </c>
    </row>
    <row r="15" spans="1:7" ht="15">
      <c r="A15" t="s">
        <v>52</v>
      </c>
      <c r="C15" s="5">
        <v>103717</v>
      </c>
      <c r="E15" t="s">
        <v>20</v>
      </c>
      <c r="G15" s="5">
        <v>103717</v>
      </c>
    </row>
    <row r="16" spans="1:7" ht="15">
      <c r="A16" t="s">
        <v>57</v>
      </c>
      <c r="C16" s="5">
        <v>58603</v>
      </c>
      <c r="E16" t="s">
        <v>20</v>
      </c>
      <c r="G16" s="5">
        <v>58603</v>
      </c>
    </row>
    <row r="17" spans="1:7" ht="15">
      <c r="A17" t="s">
        <v>50</v>
      </c>
      <c r="C17" s="5">
        <v>1473782</v>
      </c>
      <c r="E17" s="5">
        <v>55627</v>
      </c>
      <c r="G17" s="5">
        <v>1529409</v>
      </c>
    </row>
    <row r="18" spans="1:7" ht="15">
      <c r="A18" t="s">
        <v>27</v>
      </c>
      <c r="C18" s="5">
        <v>1000</v>
      </c>
      <c r="E18" s="5">
        <v>8508</v>
      </c>
      <c r="G18" s="5">
        <v>9508</v>
      </c>
    </row>
    <row r="19" spans="1:7" ht="15">
      <c r="A19" t="s">
        <v>240</v>
      </c>
      <c r="C19" s="5">
        <v>1144659</v>
      </c>
      <c r="E19" s="5">
        <v>7882</v>
      </c>
      <c r="G19" s="5">
        <v>1152541</v>
      </c>
    </row>
    <row r="20" spans="1:7" ht="15">
      <c r="A20" t="s">
        <v>58</v>
      </c>
      <c r="C20" s="5">
        <v>20689</v>
      </c>
      <c r="E20" t="s">
        <v>20</v>
      </c>
      <c r="G20" s="5">
        <v>20689</v>
      </c>
    </row>
    <row r="21" spans="1:7" ht="15">
      <c r="A21" t="s">
        <v>29</v>
      </c>
      <c r="C21" s="5">
        <v>14011</v>
      </c>
      <c r="E21" s="5">
        <v>49299</v>
      </c>
      <c r="G21" s="5">
        <v>63310</v>
      </c>
    </row>
    <row r="22" spans="1:7" ht="15">
      <c r="A22" t="s">
        <v>30</v>
      </c>
      <c r="C22" s="5">
        <v>1000</v>
      </c>
      <c r="E22" s="5">
        <v>4986</v>
      </c>
      <c r="G22" s="5">
        <v>5986</v>
      </c>
    </row>
    <row r="23" spans="1:7" ht="15">
      <c r="A23" t="s">
        <v>31</v>
      </c>
      <c r="C23" s="5">
        <v>1000</v>
      </c>
      <c r="E23" s="5">
        <v>17493</v>
      </c>
      <c r="G23" s="5">
        <v>18493</v>
      </c>
    </row>
    <row r="24" spans="1:7" ht="15">
      <c r="A24" t="s">
        <v>241</v>
      </c>
      <c r="C24" s="5">
        <v>3572840</v>
      </c>
      <c r="E24" s="5">
        <v>296571</v>
      </c>
      <c r="G24" s="5">
        <v>3869411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51.7109375" style="0" customWidth="1"/>
    <col min="4" max="4" width="10.7109375" style="0" customWidth="1"/>
    <col min="5" max="5" width="8.7109375" style="0" customWidth="1"/>
    <col min="6" max="6" width="31.7109375" style="0" customWidth="1"/>
    <col min="7" max="16384" width="8.7109375" style="0" customWidth="1"/>
  </cols>
  <sheetData>
    <row r="2" spans="1:6" ht="15">
      <c r="A2" s="1" t="s">
        <v>242</v>
      </c>
      <c r="B2" s="1"/>
      <c r="C2" s="1"/>
      <c r="D2" s="1"/>
      <c r="E2" s="1"/>
      <c r="F2" s="1"/>
    </row>
    <row r="4" spans="1:6" ht="39.75" customHeight="1">
      <c r="A4" s="3" t="s">
        <v>243</v>
      </c>
      <c r="C4" s="4" t="s">
        <v>244</v>
      </c>
      <c r="F4" s="4" t="s">
        <v>245</v>
      </c>
    </row>
    <row r="5" spans="1:6" ht="15">
      <c r="A5" t="s">
        <v>246</v>
      </c>
      <c r="C5" s="5">
        <v>124196931</v>
      </c>
      <c r="D5" s="8">
        <v>-2</v>
      </c>
      <c r="F5" t="s">
        <v>247</v>
      </c>
    </row>
    <row r="6" ht="15">
      <c r="A6" t="s">
        <v>248</v>
      </c>
    </row>
    <row r="7" ht="15">
      <c r="A7" t="s">
        <v>249</v>
      </c>
    </row>
    <row r="8" spans="1:6" ht="15">
      <c r="A8" t="s">
        <v>250</v>
      </c>
      <c r="C8" s="5">
        <v>97102072</v>
      </c>
      <c r="D8" s="8">
        <v>-3</v>
      </c>
      <c r="F8" t="s">
        <v>251</v>
      </c>
    </row>
    <row r="9" ht="15">
      <c r="A9" t="s">
        <v>252</v>
      </c>
    </row>
    <row r="10" ht="15">
      <c r="A10" t="s">
        <v>253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2" ht="15">
      <c r="A2" s="8">
        <v>-1</v>
      </c>
      <c r="B2" t="s">
        <v>254</v>
      </c>
    </row>
    <row r="3" spans="1:2" ht="15">
      <c r="A3" s="8">
        <v>-2</v>
      </c>
      <c r="B3" t="s">
        <v>255</v>
      </c>
    </row>
    <row r="4" spans="1:2" ht="15">
      <c r="A4" s="8">
        <v>-3</v>
      </c>
      <c r="B4" t="s">
        <v>256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Y32"/>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5" width="4.7109375" style="0" customWidth="1"/>
    <col min="6" max="7" width="8.7109375" style="0" customWidth="1"/>
    <col min="8" max="8" width="10.7109375" style="0" customWidth="1"/>
    <col min="9" max="9" width="2.7109375" style="0" customWidth="1"/>
    <col min="10" max="11" width="8.7109375" style="0" customWidth="1"/>
    <col min="12" max="12" width="10.7109375" style="0" customWidth="1"/>
    <col min="13" max="15" width="8.7109375" style="0" customWidth="1"/>
    <col min="16" max="16" width="10.7109375" style="0" customWidth="1"/>
    <col min="17" max="17" width="2.7109375" style="0" customWidth="1"/>
    <col min="18" max="19" width="8.7109375" style="0" customWidth="1"/>
    <col min="20" max="20" width="10.7109375" style="0" customWidth="1"/>
    <col min="21" max="21" width="2.7109375" style="0" customWidth="1"/>
    <col min="22" max="23" width="8.7109375" style="0" customWidth="1"/>
    <col min="24" max="24" width="10.7109375" style="0" customWidth="1"/>
    <col min="25" max="16384" width="8.7109375" style="0" customWidth="1"/>
  </cols>
  <sheetData>
    <row r="2" spans="1:6" ht="15">
      <c r="A2" s="1" t="s">
        <v>257</v>
      </c>
      <c r="B2" s="1"/>
      <c r="C2" s="1"/>
      <c r="D2" s="1"/>
      <c r="E2" s="1"/>
      <c r="F2" s="1"/>
    </row>
    <row r="4" spans="3:25" ht="15">
      <c r="C4" s="1" t="s">
        <v>258</v>
      </c>
      <c r="D4" s="1"/>
      <c r="E4" s="1"/>
      <c r="F4" s="1"/>
      <c r="G4" s="1"/>
      <c r="H4" s="1"/>
      <c r="I4" s="1"/>
      <c r="J4" s="1"/>
      <c r="K4" s="1"/>
      <c r="L4" s="1"/>
      <c r="M4" s="1"/>
      <c r="N4" s="1"/>
      <c r="O4" s="1"/>
      <c r="P4" s="1"/>
      <c r="Q4" s="1"/>
      <c r="R4" s="1"/>
      <c r="S4" s="1"/>
      <c r="T4" s="1"/>
      <c r="U4" s="1"/>
      <c r="V4" s="1"/>
      <c r="W4" s="1"/>
      <c r="X4" s="1"/>
      <c r="Y4" s="1"/>
    </row>
    <row r="5" spans="3:25" ht="15">
      <c r="C5" s="1" t="s">
        <v>259</v>
      </c>
      <c r="D5" s="1"/>
      <c r="E5" s="1"/>
      <c r="G5" s="1" t="s">
        <v>260</v>
      </c>
      <c r="H5" s="1"/>
      <c r="I5" s="1"/>
      <c r="K5" s="1" t="s">
        <v>261</v>
      </c>
      <c r="L5" s="1"/>
      <c r="M5" s="1"/>
      <c r="O5" s="1" t="s">
        <v>262</v>
      </c>
      <c r="P5" s="1"/>
      <c r="Q5" s="1"/>
      <c r="S5" s="1" t="s">
        <v>263</v>
      </c>
      <c r="T5" s="1"/>
      <c r="U5" s="1"/>
      <c r="W5" s="1" t="s">
        <v>264</v>
      </c>
      <c r="X5" s="1"/>
      <c r="Y5" s="1"/>
    </row>
    <row r="6" spans="1:24" ht="15">
      <c r="A6" t="s">
        <v>265</v>
      </c>
      <c r="C6" s="12">
        <v>8.78</v>
      </c>
      <c r="D6" s="12"/>
      <c r="G6" s="12">
        <v>3.38</v>
      </c>
      <c r="H6" s="12"/>
      <c r="K6" s="12">
        <v>4.36</v>
      </c>
      <c r="L6" s="12"/>
      <c r="O6" s="12">
        <v>3.67</v>
      </c>
      <c r="P6" s="12"/>
      <c r="S6" s="12">
        <v>4.27</v>
      </c>
      <c r="T6" s="12"/>
      <c r="W6" s="12">
        <v>4.32</v>
      </c>
      <c r="X6" s="12"/>
    </row>
    <row r="7" spans="1:24" ht="15">
      <c r="A7" t="s">
        <v>266</v>
      </c>
      <c r="D7" s="9">
        <v>0.09</v>
      </c>
      <c r="H7" s="13">
        <v>-0.01</v>
      </c>
      <c r="L7" s="13">
        <v>-0.08</v>
      </c>
      <c r="P7" t="s">
        <v>20</v>
      </c>
      <c r="T7" s="9">
        <v>0.03</v>
      </c>
      <c r="X7" s="9">
        <v>0.03</v>
      </c>
    </row>
    <row r="8" spans="1:24" ht="15">
      <c r="A8" t="s">
        <v>267</v>
      </c>
      <c r="D8" s="9">
        <v>0.18</v>
      </c>
      <c r="H8" s="9">
        <v>0.16</v>
      </c>
      <c r="L8" s="9">
        <v>0.09</v>
      </c>
      <c r="P8" s="9">
        <v>0.12</v>
      </c>
      <c r="T8" s="9">
        <v>0.21</v>
      </c>
      <c r="X8" s="9">
        <v>0.08</v>
      </c>
    </row>
    <row r="9" spans="1:24" ht="15">
      <c r="A9" t="s">
        <v>268</v>
      </c>
      <c r="D9" s="9">
        <v>0.05</v>
      </c>
      <c r="H9" t="s">
        <v>20</v>
      </c>
      <c r="L9" t="s">
        <v>20</v>
      </c>
      <c r="P9" t="s">
        <v>20</v>
      </c>
      <c r="T9" t="s">
        <v>20</v>
      </c>
      <c r="X9" s="9">
        <v>0.01</v>
      </c>
    </row>
    <row r="10" spans="1:24" ht="15">
      <c r="A10" t="s">
        <v>269</v>
      </c>
      <c r="D10" s="13">
        <v>-0.02</v>
      </c>
      <c r="H10" s="9">
        <v>1.7000000000000002</v>
      </c>
      <c r="L10" t="s">
        <v>20</v>
      </c>
      <c r="P10" t="s">
        <v>20</v>
      </c>
      <c r="T10" t="s">
        <v>20</v>
      </c>
      <c r="X10" t="s">
        <v>20</v>
      </c>
    </row>
    <row r="11" ht="15">
      <c r="A11" t="s">
        <v>270</v>
      </c>
    </row>
    <row r="12" spans="1:24" ht="15">
      <c r="A12" t="s">
        <v>271</v>
      </c>
      <c r="D12" s="13">
        <v>-3.55</v>
      </c>
      <c r="H12" t="s">
        <v>20</v>
      </c>
      <c r="L12" t="s">
        <v>20</v>
      </c>
      <c r="P12" s="13">
        <v>-0.15</v>
      </c>
      <c r="T12" t="s">
        <v>20</v>
      </c>
      <c r="X12" s="13">
        <v>-0.13</v>
      </c>
    </row>
    <row r="13" spans="1:24" ht="15">
      <c r="A13" t="s">
        <v>272</v>
      </c>
      <c r="D13" s="9">
        <v>0.13</v>
      </c>
      <c r="H13" t="s">
        <v>20</v>
      </c>
      <c r="L13" t="s">
        <v>20</v>
      </c>
      <c r="P13" t="s">
        <v>20</v>
      </c>
      <c r="T13" t="s">
        <v>20</v>
      </c>
      <c r="X13" t="s">
        <v>20</v>
      </c>
    </row>
    <row r="14" ht="15">
      <c r="A14" t="s">
        <v>273</v>
      </c>
    </row>
    <row r="15" spans="1:24" ht="15">
      <c r="A15" t="s">
        <v>274</v>
      </c>
      <c r="D15" t="s">
        <v>20</v>
      </c>
      <c r="H15" t="s">
        <v>20</v>
      </c>
      <c r="L15" s="9">
        <v>0.26</v>
      </c>
      <c r="P15" s="9">
        <v>0.05</v>
      </c>
      <c r="T15" t="s">
        <v>20</v>
      </c>
      <c r="X15" t="s">
        <v>20</v>
      </c>
    </row>
    <row r="16" spans="1:24" ht="15">
      <c r="A16" t="s">
        <v>275</v>
      </c>
      <c r="D16" t="s">
        <v>20</v>
      </c>
      <c r="H16" t="s">
        <v>20</v>
      </c>
      <c r="L16" s="9">
        <v>0.11</v>
      </c>
      <c r="P16" t="s">
        <v>20</v>
      </c>
      <c r="T16" t="s">
        <v>20</v>
      </c>
      <c r="X16" t="s">
        <v>20</v>
      </c>
    </row>
    <row r="17" spans="1:24" ht="15">
      <c r="A17" t="s">
        <v>276</v>
      </c>
      <c r="D17" t="s">
        <v>20</v>
      </c>
      <c r="H17" t="s">
        <v>20</v>
      </c>
      <c r="L17" s="9">
        <v>0.11</v>
      </c>
      <c r="P17" s="13">
        <v>-0.03</v>
      </c>
      <c r="T17" s="9">
        <v>0.06</v>
      </c>
      <c r="X17" t="s">
        <v>20</v>
      </c>
    </row>
    <row r="18" spans="1:24" ht="15">
      <c r="A18" t="s">
        <v>277</v>
      </c>
      <c r="D18" t="s">
        <v>20</v>
      </c>
      <c r="H18" t="s">
        <v>20</v>
      </c>
      <c r="L18" t="s">
        <v>20</v>
      </c>
      <c r="P18" s="9">
        <v>0.91</v>
      </c>
      <c r="T18" t="s">
        <v>20</v>
      </c>
      <c r="X18" t="s">
        <v>20</v>
      </c>
    </row>
    <row r="19" spans="1:24" ht="15">
      <c r="A19" t="s">
        <v>278</v>
      </c>
      <c r="D19" t="s">
        <v>20</v>
      </c>
      <c r="H19" t="s">
        <v>20</v>
      </c>
      <c r="L19" t="s">
        <v>20</v>
      </c>
      <c r="P19" t="s">
        <v>20</v>
      </c>
      <c r="T19" s="9">
        <v>0.07000000000000002</v>
      </c>
      <c r="X19" s="9">
        <v>0.07000000000000002</v>
      </c>
    </row>
    <row r="20" spans="1:24" ht="15">
      <c r="A20" t="s">
        <v>279</v>
      </c>
      <c r="C20" s="12">
        <v>5.66</v>
      </c>
      <c r="D20" s="12"/>
      <c r="G20" s="12">
        <v>5.23</v>
      </c>
      <c r="H20" s="12"/>
      <c r="K20" s="12">
        <v>4.85</v>
      </c>
      <c r="L20" s="12"/>
      <c r="O20" s="12">
        <v>4.57</v>
      </c>
      <c r="P20" s="12"/>
      <c r="S20" s="12">
        <v>4.63</v>
      </c>
      <c r="T20" s="12"/>
      <c r="W20" s="12">
        <v>4.37</v>
      </c>
      <c r="X20" s="12"/>
    </row>
    <row r="22" spans="1:21" ht="15">
      <c r="A22" t="s">
        <v>280</v>
      </c>
      <c r="D22" t="s">
        <v>281</v>
      </c>
      <c r="H22" t="s">
        <v>282</v>
      </c>
      <c r="I22" t="s">
        <v>283</v>
      </c>
      <c r="L22" t="s">
        <v>284</v>
      </c>
      <c r="P22" t="s">
        <v>285</v>
      </c>
      <c r="Q22" t="s">
        <v>283</v>
      </c>
      <c r="T22" t="s">
        <v>286</v>
      </c>
      <c r="U22" t="s">
        <v>283</v>
      </c>
    </row>
    <row r="24" spans="1:20" ht="15">
      <c r="A24" t="s">
        <v>287</v>
      </c>
      <c r="D24" t="s">
        <v>77</v>
      </c>
      <c r="H24" t="s">
        <v>77</v>
      </c>
      <c r="L24" t="s">
        <v>288</v>
      </c>
      <c r="P24" t="s">
        <v>286</v>
      </c>
      <c r="Q24" t="s">
        <v>283</v>
      </c>
      <c r="T24" t="s">
        <v>288</v>
      </c>
    </row>
    <row r="25" spans="1:20" ht="15">
      <c r="A25" t="s">
        <v>289</v>
      </c>
      <c r="D25" s="5">
        <v>1</v>
      </c>
      <c r="H25" s="5">
        <v>1</v>
      </c>
      <c r="L25" s="5">
        <v>3</v>
      </c>
      <c r="P25" s="5">
        <v>11</v>
      </c>
      <c r="T25" s="5">
        <v>3</v>
      </c>
    </row>
    <row r="26" spans="1:20" ht="15">
      <c r="A26" t="s">
        <v>290</v>
      </c>
      <c r="D26" s="5">
        <v>9</v>
      </c>
      <c r="H26" s="5">
        <v>9</v>
      </c>
      <c r="L26" s="5">
        <v>9</v>
      </c>
      <c r="P26" s="5">
        <v>10</v>
      </c>
      <c r="T26" s="5">
        <v>9</v>
      </c>
    </row>
    <row r="27" spans="1:20" ht="15">
      <c r="A27" t="s">
        <v>291</v>
      </c>
      <c r="D27" s="8">
        <v>-1</v>
      </c>
      <c r="H27" t="s">
        <v>292</v>
      </c>
      <c r="L27" t="s">
        <v>292</v>
      </c>
      <c r="P27" t="s">
        <v>292</v>
      </c>
      <c r="T27" t="s">
        <v>292</v>
      </c>
    </row>
    <row r="28" spans="1:20" ht="15">
      <c r="A28" t="s">
        <v>293</v>
      </c>
      <c r="D28" t="s">
        <v>292</v>
      </c>
      <c r="H28" t="s">
        <v>292</v>
      </c>
      <c r="L28" s="9">
        <v>2.5</v>
      </c>
      <c r="P28" t="s">
        <v>292</v>
      </c>
      <c r="T28" t="s">
        <v>292</v>
      </c>
    </row>
    <row r="29" ht="15">
      <c r="A29" t="s">
        <v>294</v>
      </c>
    </row>
    <row r="30" spans="1:20" ht="15">
      <c r="A30" t="s">
        <v>295</v>
      </c>
      <c r="D30" t="s">
        <v>296</v>
      </c>
      <c r="H30" t="s">
        <v>6</v>
      </c>
      <c r="L30" t="s">
        <v>297</v>
      </c>
      <c r="P30" t="s">
        <v>298</v>
      </c>
      <c r="T30" t="s">
        <v>6</v>
      </c>
    </row>
    <row r="31" ht="15">
      <c r="A31" t="s">
        <v>299</v>
      </c>
    </row>
    <row r="32" spans="1:5" ht="15">
      <c r="A32" t="s">
        <v>300</v>
      </c>
      <c r="D32" s="5">
        <v>9</v>
      </c>
      <c r="E32" t="s">
        <v>301</v>
      </c>
    </row>
  </sheetData>
  <sheetProtection selectLockedCells="1" selectUnlockedCells="1"/>
  <mergeCells count="20">
    <mergeCell ref="A2:F2"/>
    <mergeCell ref="C4:Y4"/>
    <mergeCell ref="C5:E5"/>
    <mergeCell ref="G5:I5"/>
    <mergeCell ref="K5:M5"/>
    <mergeCell ref="O5:Q5"/>
    <mergeCell ref="S5:U5"/>
    <mergeCell ref="W5:Y5"/>
    <mergeCell ref="C6:D6"/>
    <mergeCell ref="G6:H6"/>
    <mergeCell ref="K6:L6"/>
    <mergeCell ref="O6:P6"/>
    <mergeCell ref="S6:T6"/>
    <mergeCell ref="W6:X6"/>
    <mergeCell ref="C20:D20"/>
    <mergeCell ref="G20:H20"/>
    <mergeCell ref="K20:L20"/>
    <mergeCell ref="O20:P20"/>
    <mergeCell ref="S20:T20"/>
    <mergeCell ref="W20:X20"/>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87.8515625" style="0" customWidth="1"/>
    <col min="2" max="3" width="8.7109375" style="0" customWidth="1"/>
    <col min="4" max="4" width="10.7109375" style="0" customWidth="1"/>
    <col min="5" max="16384" width="8.7109375" style="0" customWidth="1"/>
  </cols>
  <sheetData>
    <row r="2" spans="1:6" ht="15">
      <c r="A2" s="1" t="s">
        <v>302</v>
      </c>
      <c r="B2" s="1"/>
      <c r="C2" s="1"/>
      <c r="D2" s="1"/>
      <c r="E2" s="1"/>
      <c r="F2" s="1"/>
    </row>
    <row r="4" spans="3:5" ht="39.75" customHeight="1">
      <c r="C4" s="2" t="s">
        <v>303</v>
      </c>
      <c r="D4" s="2"/>
      <c r="E4" s="2"/>
    </row>
    <row r="5" spans="1:4" ht="15">
      <c r="A5" t="s">
        <v>304</v>
      </c>
      <c r="C5" s="6">
        <v>9415</v>
      </c>
      <c r="D5" s="6"/>
    </row>
    <row r="6" spans="1:4" ht="15">
      <c r="A6" t="s">
        <v>305</v>
      </c>
      <c r="D6" s="8">
        <v>-3282</v>
      </c>
    </row>
    <row r="7" spans="1:4" ht="15">
      <c r="A7" t="s">
        <v>306</v>
      </c>
      <c r="D7" s="5">
        <v>134</v>
      </c>
    </row>
    <row r="8" spans="1:4" ht="15">
      <c r="A8" t="s">
        <v>307</v>
      </c>
      <c r="D8" s="5">
        <v>6267</v>
      </c>
    </row>
    <row r="9" spans="1:4" ht="15">
      <c r="A9" t="s">
        <v>308</v>
      </c>
      <c r="D9" s="5">
        <v>1454</v>
      </c>
    </row>
    <row r="10" spans="1:4" ht="15">
      <c r="A10" t="s">
        <v>309</v>
      </c>
      <c r="D10" s="8">
        <v>-473</v>
      </c>
    </row>
    <row r="11" spans="1:4" ht="15">
      <c r="A11" t="s">
        <v>310</v>
      </c>
      <c r="D11" s="5">
        <v>266</v>
      </c>
    </row>
    <row r="12" spans="1:4" ht="15">
      <c r="A12" t="s">
        <v>311</v>
      </c>
      <c r="D12" s="8">
        <v>-45</v>
      </c>
    </row>
    <row r="13" spans="1:4" ht="15">
      <c r="A13" t="s">
        <v>312</v>
      </c>
      <c r="D13" s="5">
        <v>115</v>
      </c>
    </row>
    <row r="14" spans="1:4" ht="15">
      <c r="A14" t="s">
        <v>313</v>
      </c>
      <c r="D14" s="5">
        <v>47</v>
      </c>
    </row>
    <row r="15" spans="1:4" ht="15">
      <c r="A15" t="s">
        <v>314</v>
      </c>
      <c r="C15" s="6">
        <v>7631</v>
      </c>
      <c r="D15" s="6"/>
    </row>
  </sheetData>
  <sheetProtection selectLockedCells="1" selectUnlockedCells="1"/>
  <mergeCells count="4">
    <mergeCell ref="A2:F2"/>
    <mergeCell ref="C4:E4"/>
    <mergeCell ref="C5:D5"/>
    <mergeCell ref="C15:D15"/>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M14"/>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315</v>
      </c>
      <c r="B2" s="1"/>
      <c r="C2" s="1"/>
      <c r="D2" s="1"/>
      <c r="E2" s="1"/>
      <c r="F2" s="1"/>
    </row>
    <row r="4" spans="3:13" ht="15">
      <c r="C4" s="1" t="s">
        <v>258</v>
      </c>
      <c r="D4" s="1"/>
      <c r="E4" s="1"/>
      <c r="F4" s="1"/>
      <c r="G4" s="1"/>
      <c r="H4" s="1"/>
      <c r="I4" s="1"/>
      <c r="J4" s="1"/>
      <c r="K4" s="1"/>
      <c r="L4" s="1"/>
      <c r="M4" s="1"/>
    </row>
    <row r="5" spans="3:13" ht="15">
      <c r="C5" s="1" t="s">
        <v>259</v>
      </c>
      <c r="D5" s="1"/>
      <c r="E5" s="1"/>
      <c r="G5" s="1" t="s">
        <v>260</v>
      </c>
      <c r="H5" s="1"/>
      <c r="I5" s="1"/>
      <c r="K5" s="1" t="s">
        <v>262</v>
      </c>
      <c r="L5" s="1"/>
      <c r="M5" s="1"/>
    </row>
    <row r="6" spans="1:12" ht="15">
      <c r="A6" t="s">
        <v>316</v>
      </c>
      <c r="C6" s="6">
        <v>12515</v>
      </c>
      <c r="D6" s="6"/>
      <c r="G6" s="6">
        <v>4857</v>
      </c>
      <c r="H6" s="6"/>
      <c r="K6" s="6">
        <v>5452</v>
      </c>
      <c r="L6" s="6"/>
    </row>
    <row r="7" spans="1:12" ht="15">
      <c r="A7" t="s">
        <v>317</v>
      </c>
      <c r="D7" s="5">
        <v>1525</v>
      </c>
      <c r="H7" s="5">
        <v>1151</v>
      </c>
      <c r="L7" s="5">
        <v>970</v>
      </c>
    </row>
    <row r="8" spans="1:12" ht="15">
      <c r="A8" t="s">
        <v>318</v>
      </c>
      <c r="D8" s="8">
        <v>-339</v>
      </c>
      <c r="H8" s="8">
        <v>-415</v>
      </c>
      <c r="L8" s="8">
        <v>-349</v>
      </c>
    </row>
    <row r="9" spans="3:12" ht="15">
      <c r="C9" s="6">
        <v>13701</v>
      </c>
      <c r="D9" s="6"/>
      <c r="G9" s="6">
        <v>5593</v>
      </c>
      <c r="H9" s="6"/>
      <c r="K9" s="6">
        <v>6073</v>
      </c>
      <c r="L9" s="6"/>
    </row>
    <row r="11" spans="1:12" ht="15">
      <c r="A11" t="s">
        <v>319</v>
      </c>
      <c r="C11" s="6">
        <v>38169</v>
      </c>
      <c r="D11" s="6"/>
      <c r="G11" s="6">
        <v>38707</v>
      </c>
      <c r="H11" s="6"/>
      <c r="K11" s="6">
        <v>31169</v>
      </c>
      <c r="L11" s="6"/>
    </row>
    <row r="12" spans="1:12" ht="15">
      <c r="A12" t="s">
        <v>320</v>
      </c>
      <c r="D12" s="5">
        <v>11368</v>
      </c>
      <c r="H12" s="5">
        <v>12004</v>
      </c>
      <c r="L12" s="5">
        <v>15147</v>
      </c>
    </row>
    <row r="13" spans="1:12" ht="15">
      <c r="A13" t="s">
        <v>321</v>
      </c>
      <c r="C13" s="6">
        <v>49537</v>
      </c>
      <c r="D13" s="6"/>
      <c r="G13" s="6">
        <v>50711</v>
      </c>
      <c r="H13" s="6"/>
      <c r="K13" s="6">
        <v>46316</v>
      </c>
      <c r="L13" s="6"/>
    </row>
    <row r="14" spans="1:12" ht="15">
      <c r="A14" t="s">
        <v>315</v>
      </c>
      <c r="D14" t="s">
        <v>322</v>
      </c>
      <c r="H14" t="s">
        <v>323</v>
      </c>
      <c r="L14" t="s">
        <v>324</v>
      </c>
    </row>
  </sheetData>
  <sheetProtection selectLockedCells="1" selectUnlockedCells="1"/>
  <mergeCells count="17">
    <mergeCell ref="A2:F2"/>
    <mergeCell ref="C4:M4"/>
    <mergeCell ref="C5:E5"/>
    <mergeCell ref="G5:I5"/>
    <mergeCell ref="K5:M5"/>
    <mergeCell ref="C6:D6"/>
    <mergeCell ref="G6:H6"/>
    <mergeCell ref="K6:L6"/>
    <mergeCell ref="C9:D9"/>
    <mergeCell ref="G9:H9"/>
    <mergeCell ref="K9:L9"/>
    <mergeCell ref="C11:D11"/>
    <mergeCell ref="G11:H11"/>
    <mergeCell ref="K11:L11"/>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P23"/>
  <sheetViews>
    <sheetView workbookViewId="0" topLeftCell="A1">
      <selection activeCell="A1" sqref="A1"/>
    </sheetView>
  </sheetViews>
  <sheetFormatPr defaultColWidth="8.00390625" defaultRowHeight="15"/>
  <cols>
    <col min="1" max="1" width="50.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3" width="3.7109375" style="0" customWidth="1"/>
    <col min="14" max="14" width="8.7109375" style="0" customWidth="1"/>
    <col min="15" max="15" width="10.7109375" style="0" customWidth="1"/>
    <col min="16" max="16" width="3.7109375" style="0" customWidth="1"/>
    <col min="17" max="16384" width="8.7109375" style="0" customWidth="1"/>
  </cols>
  <sheetData>
    <row r="2" spans="1:6" ht="15">
      <c r="A2" s="1" t="s">
        <v>325</v>
      </c>
      <c r="B2" s="1"/>
      <c r="C2" s="1"/>
      <c r="D2" s="1"/>
      <c r="E2" s="1"/>
      <c r="F2" s="1"/>
    </row>
    <row r="4" spans="3:16" ht="15">
      <c r="C4" s="1" t="s">
        <v>258</v>
      </c>
      <c r="D4" s="1"/>
      <c r="E4" s="1"/>
      <c r="F4" s="1"/>
      <c r="G4" s="1"/>
      <c r="H4" s="1"/>
      <c r="I4" s="1"/>
      <c r="J4" s="1"/>
      <c r="L4" s="1" t="s">
        <v>326</v>
      </c>
      <c r="M4" s="1"/>
      <c r="N4" s="1"/>
      <c r="O4" s="1"/>
      <c r="P4" s="1"/>
    </row>
    <row r="5" spans="3:16" ht="15">
      <c r="C5" s="1" t="s">
        <v>259</v>
      </c>
      <c r="D5" s="1"/>
      <c r="F5" s="1" t="s">
        <v>260</v>
      </c>
      <c r="G5" s="1"/>
      <c r="I5" s="1" t="s">
        <v>262</v>
      </c>
      <c r="J5" s="1"/>
      <c r="L5" s="1" t="s">
        <v>34</v>
      </c>
      <c r="M5" s="1"/>
      <c r="O5" s="1" t="s">
        <v>327</v>
      </c>
      <c r="P5" s="1"/>
    </row>
    <row r="6" spans="1:16" ht="15">
      <c r="A6" t="s">
        <v>315</v>
      </c>
      <c r="C6" t="s">
        <v>322</v>
      </c>
      <c r="F6" t="s">
        <v>323</v>
      </c>
      <c r="I6" t="s">
        <v>324</v>
      </c>
      <c r="L6" s="5">
        <v>1670</v>
      </c>
      <c r="M6" t="s">
        <v>328</v>
      </c>
      <c r="O6" s="5">
        <v>1460</v>
      </c>
      <c r="P6" t="s">
        <v>328</v>
      </c>
    </row>
    <row r="7" ht="15">
      <c r="A7" t="s">
        <v>329</v>
      </c>
    </row>
    <row r="8" spans="1:9" ht="15">
      <c r="A8" t="s">
        <v>330</v>
      </c>
      <c r="C8" s="9">
        <v>7.8</v>
      </c>
      <c r="F8" s="9">
        <v>7.6</v>
      </c>
      <c r="I8" s="9">
        <v>4.1</v>
      </c>
    </row>
    <row r="9" ht="15">
      <c r="A9" t="s">
        <v>331</v>
      </c>
    </row>
    <row r="10" spans="1:9" ht="15">
      <c r="A10" t="s">
        <v>332</v>
      </c>
      <c r="C10" s="13">
        <v>-0.6000000000000001</v>
      </c>
      <c r="F10" s="13">
        <v>-0.5</v>
      </c>
      <c r="I10" s="13">
        <v>-0.1</v>
      </c>
    </row>
    <row r="11" spans="1:9" ht="15">
      <c r="A11" t="s">
        <v>333</v>
      </c>
      <c r="C11" s="9">
        <v>0.1</v>
      </c>
      <c r="F11" s="9">
        <v>0.2</v>
      </c>
      <c r="I11" t="s">
        <v>20</v>
      </c>
    </row>
    <row r="12" spans="1:9" ht="15">
      <c r="A12" t="s">
        <v>266</v>
      </c>
      <c r="C12" s="9">
        <v>0.2</v>
      </c>
      <c r="F12" t="s">
        <v>20</v>
      </c>
      <c r="I12" t="s">
        <v>20</v>
      </c>
    </row>
    <row r="13" spans="1:9" ht="15">
      <c r="A13" t="s">
        <v>267</v>
      </c>
      <c r="C13" s="9">
        <v>0.4</v>
      </c>
      <c r="F13" s="9">
        <v>0.30000000000000004</v>
      </c>
      <c r="I13" s="9">
        <v>0.2</v>
      </c>
    </row>
    <row r="14" spans="1:9" ht="15">
      <c r="A14" t="s">
        <v>268</v>
      </c>
      <c r="C14" s="9">
        <v>0.1</v>
      </c>
      <c r="F14" t="s">
        <v>20</v>
      </c>
      <c r="I14" t="s">
        <v>20</v>
      </c>
    </row>
    <row r="15" spans="1:9" ht="15">
      <c r="A15" t="s">
        <v>334</v>
      </c>
      <c r="C15" s="13">
        <v>-1.1</v>
      </c>
      <c r="F15" s="9">
        <v>4.5</v>
      </c>
      <c r="I15" t="s">
        <v>20</v>
      </c>
    </row>
    <row r="16" spans="1:9" ht="15">
      <c r="A16" t="s">
        <v>271</v>
      </c>
      <c r="C16" s="13">
        <v>-9.7</v>
      </c>
      <c r="F16" s="9">
        <v>0.1</v>
      </c>
      <c r="I16" s="13">
        <v>-0.4</v>
      </c>
    </row>
    <row r="17" spans="1:9" ht="15">
      <c r="A17" t="s">
        <v>335</v>
      </c>
      <c r="C17" s="13">
        <v>-0.1</v>
      </c>
      <c r="F17" t="s">
        <v>20</v>
      </c>
      <c r="I17" t="s">
        <v>20</v>
      </c>
    </row>
    <row r="18" spans="1:9" ht="15">
      <c r="A18" t="s">
        <v>274</v>
      </c>
      <c r="C18" t="s">
        <v>20</v>
      </c>
      <c r="F18" s="13">
        <v>-0.1</v>
      </c>
      <c r="I18" s="9">
        <v>0.1</v>
      </c>
    </row>
    <row r="19" spans="1:9" ht="15">
      <c r="A19" t="s">
        <v>336</v>
      </c>
      <c r="C19" t="s">
        <v>20</v>
      </c>
      <c r="F19" t="s">
        <v>20</v>
      </c>
      <c r="I19" s="13">
        <v>-0.1</v>
      </c>
    </row>
    <row r="20" spans="1:9" ht="15">
      <c r="A20" t="s">
        <v>277</v>
      </c>
      <c r="C20" t="s">
        <v>20</v>
      </c>
      <c r="F20" s="13">
        <v>-0.2</v>
      </c>
      <c r="I20" s="9">
        <v>2.7</v>
      </c>
    </row>
    <row r="21" spans="1:16" ht="15">
      <c r="A21" t="s">
        <v>337</v>
      </c>
      <c r="C21" t="s">
        <v>8</v>
      </c>
      <c r="F21" t="s">
        <v>338</v>
      </c>
      <c r="I21" t="s">
        <v>339</v>
      </c>
      <c r="L21" s="5">
        <v>190</v>
      </c>
      <c r="M21" t="s">
        <v>328</v>
      </c>
      <c r="O21" s="5">
        <v>520</v>
      </c>
      <c r="P21" t="s">
        <v>328</v>
      </c>
    </row>
    <row r="22" spans="1:16" ht="15">
      <c r="A22" t="s">
        <v>340</v>
      </c>
      <c r="C22" s="9">
        <v>0.4</v>
      </c>
      <c r="F22" t="s">
        <v>20</v>
      </c>
      <c r="I22" t="s">
        <v>20</v>
      </c>
      <c r="L22" s="5">
        <v>40</v>
      </c>
      <c r="M22" t="s">
        <v>328</v>
      </c>
      <c r="O22" s="5">
        <v>40</v>
      </c>
      <c r="P22" t="s">
        <v>328</v>
      </c>
    </row>
    <row r="23" spans="1:16" ht="15">
      <c r="A23" t="s">
        <v>341</v>
      </c>
      <c r="C23" t="s">
        <v>342</v>
      </c>
      <c r="F23" t="s">
        <v>338</v>
      </c>
      <c r="I23" t="s">
        <v>339</v>
      </c>
      <c r="L23" s="5">
        <v>230</v>
      </c>
      <c r="M23" t="s">
        <v>328</v>
      </c>
      <c r="O23" s="5">
        <v>560</v>
      </c>
      <c r="P23" t="s">
        <v>328</v>
      </c>
    </row>
  </sheetData>
  <sheetProtection selectLockedCells="1" selectUnlockedCells="1"/>
  <mergeCells count="8">
    <mergeCell ref="A2:F2"/>
    <mergeCell ref="C4:J4"/>
    <mergeCell ref="L4:P4"/>
    <mergeCell ref="C5:D5"/>
    <mergeCell ref="F5:G5"/>
    <mergeCell ref="I5:J5"/>
    <mergeCell ref="L5:M5"/>
    <mergeCell ref="O5:P5"/>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64.7109375" style="0" customWidth="1"/>
    <col min="2" max="3" width="8.7109375" style="0" customWidth="1"/>
    <col min="4" max="4" width="10.7109375" style="0" customWidth="1"/>
    <col min="5" max="7" width="8.7109375" style="0" customWidth="1"/>
    <col min="8" max="8" width="10.7109375" style="0" customWidth="1"/>
    <col min="9" max="10" width="8.7109375" style="0" customWidth="1"/>
    <col min="11" max="11" width="10.7109375" style="0" customWidth="1"/>
    <col min="12" max="16384" width="8.7109375" style="0" customWidth="1"/>
  </cols>
  <sheetData>
    <row r="2" spans="1:6" ht="15">
      <c r="A2" s="1" t="s">
        <v>343</v>
      </c>
      <c r="B2" s="1"/>
      <c r="C2" s="1"/>
      <c r="D2" s="1"/>
      <c r="E2" s="1"/>
      <c r="F2" s="1"/>
    </row>
    <row r="4" spans="3:12" ht="15">
      <c r="C4" s="1" t="s">
        <v>258</v>
      </c>
      <c r="D4" s="1"/>
      <c r="E4" s="1"/>
      <c r="F4" s="1"/>
      <c r="G4" s="1"/>
      <c r="H4" s="1"/>
      <c r="I4" s="1"/>
      <c r="K4" s="7"/>
      <c r="L4" s="7"/>
    </row>
    <row r="5" spans="3:12" ht="15">
      <c r="C5" s="1" t="s">
        <v>259</v>
      </c>
      <c r="D5" s="1"/>
      <c r="E5" s="1"/>
      <c r="G5" s="1" t="s">
        <v>260</v>
      </c>
      <c r="H5" s="1"/>
      <c r="I5" s="1"/>
      <c r="K5" s="1" t="s">
        <v>344</v>
      </c>
      <c r="L5" s="1"/>
    </row>
    <row r="6" spans="1:11" ht="15">
      <c r="A6" t="s">
        <v>316</v>
      </c>
      <c r="C6" s="6">
        <v>12515</v>
      </c>
      <c r="D6" s="6"/>
      <c r="G6" s="6">
        <v>4857</v>
      </c>
      <c r="H6" s="6"/>
      <c r="K6" t="s">
        <v>345</v>
      </c>
    </row>
    <row r="7" spans="1:8" ht="15">
      <c r="A7" t="s">
        <v>266</v>
      </c>
      <c r="D7" s="5">
        <v>125</v>
      </c>
      <c r="H7" s="8">
        <v>-8</v>
      </c>
    </row>
    <row r="8" spans="1:8" ht="15">
      <c r="A8" t="s">
        <v>267</v>
      </c>
      <c r="D8" s="5">
        <v>251</v>
      </c>
      <c r="H8" s="5">
        <v>224</v>
      </c>
    </row>
    <row r="9" spans="1:8" ht="15">
      <c r="A9" t="s">
        <v>268</v>
      </c>
      <c r="D9" s="5">
        <v>75</v>
      </c>
      <c r="H9" t="s">
        <v>20</v>
      </c>
    </row>
    <row r="10" spans="1:8" ht="15">
      <c r="A10" t="s">
        <v>334</v>
      </c>
      <c r="D10" s="8">
        <v>-28</v>
      </c>
      <c r="H10" s="5">
        <v>2451</v>
      </c>
    </row>
    <row r="11" spans="1:8" ht="15">
      <c r="A11" t="s">
        <v>271</v>
      </c>
      <c r="D11" s="8">
        <v>-5064</v>
      </c>
      <c r="H11" t="s">
        <v>20</v>
      </c>
    </row>
    <row r="12" spans="1:8" ht="15">
      <c r="A12" t="s">
        <v>335</v>
      </c>
      <c r="D12" s="5">
        <v>191</v>
      </c>
      <c r="H12" t="s">
        <v>20</v>
      </c>
    </row>
    <row r="13" spans="1:11" ht="15">
      <c r="A13" t="s">
        <v>346</v>
      </c>
      <c r="C13" s="6">
        <v>8065</v>
      </c>
      <c r="D13" s="6"/>
      <c r="G13" s="6">
        <v>7524</v>
      </c>
      <c r="H13" s="6"/>
      <c r="K13" t="s">
        <v>296</v>
      </c>
    </row>
    <row r="14" spans="1:11" ht="15">
      <c r="A14" t="s">
        <v>289</v>
      </c>
      <c r="K14" s="5">
        <v>1</v>
      </c>
    </row>
    <row r="15" spans="1:11" ht="15">
      <c r="A15" t="s">
        <v>347</v>
      </c>
      <c r="K15" t="s">
        <v>77</v>
      </c>
    </row>
  </sheetData>
  <sheetProtection selectLockedCells="1" selectUnlockedCells="1"/>
  <mergeCells count="10">
    <mergeCell ref="A2:F2"/>
    <mergeCell ref="C4:I4"/>
    <mergeCell ref="K4:L4"/>
    <mergeCell ref="C5:E5"/>
    <mergeCell ref="G5:I5"/>
    <mergeCell ref="K5:L5"/>
    <mergeCell ref="C6:D6"/>
    <mergeCell ref="G6:H6"/>
    <mergeCell ref="C13:D13"/>
    <mergeCell ref="G13:H13"/>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32.7109375" style="0" customWidth="1"/>
    <col min="2" max="2" width="8.7109375" style="0" customWidth="1"/>
    <col min="3" max="3" width="4.7109375" style="0" customWidth="1"/>
    <col min="4" max="5" width="8.7109375" style="0" customWidth="1"/>
    <col min="6" max="6" width="4.7109375" style="0" customWidth="1"/>
    <col min="7" max="7" width="2.7109375" style="0" customWidth="1"/>
    <col min="8" max="8" width="8.7109375" style="0" customWidth="1"/>
    <col min="9" max="9" width="4.7109375" style="0" customWidth="1"/>
    <col min="10" max="11" width="8.7109375" style="0" customWidth="1"/>
    <col min="12" max="12" width="10.7109375" style="0" customWidth="1"/>
    <col min="13" max="14" width="8.7109375" style="0" customWidth="1"/>
    <col min="15" max="15" width="10.7109375" style="0" customWidth="1"/>
    <col min="16" max="16384" width="8.7109375" style="0" customWidth="1"/>
  </cols>
  <sheetData>
    <row r="2" spans="1:6" ht="15">
      <c r="A2" s="1" t="s">
        <v>257</v>
      </c>
      <c r="B2" s="1"/>
      <c r="C2" s="1"/>
      <c r="D2" s="1"/>
      <c r="E2" s="1"/>
      <c r="F2" s="1"/>
    </row>
    <row r="4" spans="3:16" ht="15">
      <c r="C4" s="1" t="s">
        <v>258</v>
      </c>
      <c r="D4" s="1"/>
      <c r="E4" s="1"/>
      <c r="F4" s="1"/>
      <c r="G4" s="1"/>
      <c r="H4" s="1"/>
      <c r="I4" s="1"/>
      <c r="J4" s="1"/>
      <c r="K4" s="1"/>
      <c r="L4" s="1"/>
      <c r="M4" s="1"/>
      <c r="N4" s="1"/>
      <c r="O4" s="1"/>
      <c r="P4" s="1"/>
    </row>
    <row r="5" spans="3:16" ht="15">
      <c r="C5" s="1" t="s">
        <v>259</v>
      </c>
      <c r="D5" s="1"/>
      <c r="E5" s="1"/>
      <c r="F5" s="1"/>
      <c r="G5" s="1"/>
      <c r="H5" s="1"/>
      <c r="I5" s="1"/>
      <c r="J5" s="1"/>
      <c r="K5" s="1"/>
      <c r="L5" s="1"/>
      <c r="M5" s="1"/>
      <c r="N5" s="1"/>
      <c r="O5" s="1"/>
      <c r="P5" s="1"/>
    </row>
    <row r="6" spans="3:16" ht="15">
      <c r="C6" s="1" t="s">
        <v>348</v>
      </c>
      <c r="D6" s="1"/>
      <c r="F6" s="1" t="s">
        <v>349</v>
      </c>
      <c r="G6" s="1"/>
      <c r="I6" s="1" t="s">
        <v>350</v>
      </c>
      <c r="J6" s="1"/>
      <c r="L6" s="1" t="s">
        <v>109</v>
      </c>
      <c r="M6" s="1"/>
      <c r="N6" s="3"/>
      <c r="O6" s="1" t="s">
        <v>351</v>
      </c>
      <c r="P6" s="1"/>
    </row>
    <row r="7" spans="1:15" ht="15">
      <c r="A7" t="s">
        <v>352</v>
      </c>
      <c r="C7" t="s">
        <v>353</v>
      </c>
      <c r="F7" t="s">
        <v>354</v>
      </c>
      <c r="G7" t="s">
        <v>283</v>
      </c>
      <c r="I7" t="s">
        <v>355</v>
      </c>
      <c r="L7" t="s">
        <v>356</v>
      </c>
      <c r="O7" t="s">
        <v>357</v>
      </c>
    </row>
    <row r="8" spans="1:15" ht="15">
      <c r="A8" t="s">
        <v>358</v>
      </c>
      <c r="C8" t="s">
        <v>20</v>
      </c>
      <c r="F8" t="s">
        <v>20</v>
      </c>
      <c r="I8" t="s">
        <v>20</v>
      </c>
      <c r="L8" s="5">
        <v>6</v>
      </c>
      <c r="O8" s="5">
        <v>2</v>
      </c>
    </row>
    <row r="9" spans="1:15" ht="15">
      <c r="A9" t="s">
        <v>359</v>
      </c>
      <c r="C9" t="s">
        <v>20</v>
      </c>
      <c r="F9" t="s">
        <v>20</v>
      </c>
      <c r="I9" t="s">
        <v>20</v>
      </c>
      <c r="L9" t="s">
        <v>20</v>
      </c>
      <c r="O9" t="s">
        <v>20</v>
      </c>
    </row>
    <row r="10" spans="1:15" ht="15">
      <c r="A10" t="s">
        <v>360</v>
      </c>
      <c r="C10" t="s">
        <v>20</v>
      </c>
      <c r="F10" t="s">
        <v>20</v>
      </c>
      <c r="I10" t="s">
        <v>20</v>
      </c>
      <c r="L10" t="s">
        <v>20</v>
      </c>
      <c r="O10" s="9">
        <v>0.5</v>
      </c>
    </row>
    <row r="11" spans="1:15" ht="15">
      <c r="A11" t="s">
        <v>361</v>
      </c>
      <c r="C11" t="s">
        <v>362</v>
      </c>
      <c r="F11" t="s">
        <v>363</v>
      </c>
      <c r="G11" t="s">
        <v>283</v>
      </c>
      <c r="I11" t="s">
        <v>364</v>
      </c>
      <c r="L11" t="s">
        <v>77</v>
      </c>
      <c r="O11" t="s">
        <v>296</v>
      </c>
    </row>
  </sheetData>
  <sheetProtection selectLockedCells="1" selectUnlockedCells="1"/>
  <mergeCells count="8">
    <mergeCell ref="A2:F2"/>
    <mergeCell ref="C4:P4"/>
    <mergeCell ref="C5:P5"/>
    <mergeCell ref="C6:D6"/>
    <mergeCell ref="F6:G6"/>
    <mergeCell ref="I6:J6"/>
    <mergeCell ref="L6:M6"/>
    <mergeCell ref="O6:P6"/>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8.00390625" defaultRowHeight="15"/>
  <cols>
    <col min="1" max="1" width="21.7109375" style="0" customWidth="1"/>
    <col min="2" max="16384" width="8.7109375" style="0" customWidth="1"/>
  </cols>
  <sheetData>
    <row r="2" spans="1:6" ht="15">
      <c r="A2" s="1" t="s">
        <v>32</v>
      </c>
      <c r="B2" s="1"/>
      <c r="C2" s="1"/>
      <c r="D2" s="1"/>
      <c r="E2" s="1"/>
      <c r="F2" s="1"/>
    </row>
    <row r="4" spans="3:7" ht="15">
      <c r="C4" s="1" t="s">
        <v>33</v>
      </c>
      <c r="D4" s="1"/>
      <c r="F4" s="1" t="s">
        <v>34</v>
      </c>
      <c r="G4" s="1"/>
    </row>
    <row r="5" spans="1:7" ht="15">
      <c r="A5" t="s">
        <v>35</v>
      </c>
      <c r="C5" s="6">
        <v>26997000</v>
      </c>
      <c r="D5" s="6"/>
      <c r="F5" s="6">
        <v>24090000</v>
      </c>
      <c r="G5" s="6"/>
    </row>
    <row r="6" spans="1:7" ht="15">
      <c r="A6" t="s">
        <v>36</v>
      </c>
      <c r="C6" s="6">
        <v>1169000</v>
      </c>
      <c r="D6" s="6"/>
      <c r="F6" s="6">
        <v>1359000</v>
      </c>
      <c r="G6" s="6"/>
    </row>
    <row r="7" spans="1:7" ht="15">
      <c r="A7" t="s">
        <v>37</v>
      </c>
      <c r="C7" s="6">
        <v>588000</v>
      </c>
      <c r="D7" s="6"/>
      <c r="F7" s="6">
        <v>616000</v>
      </c>
      <c r="G7" s="6"/>
    </row>
    <row r="8" spans="1:7" ht="15">
      <c r="A8" t="s">
        <v>38</v>
      </c>
      <c r="C8" s="7" t="s">
        <v>39</v>
      </c>
      <c r="D8" s="7"/>
      <c r="F8" s="7" t="s">
        <v>39</v>
      </c>
      <c r="G8" s="7"/>
    </row>
  </sheetData>
  <sheetProtection selectLockedCells="1" selectUnlockedCells="1"/>
  <mergeCells count="11">
    <mergeCell ref="A2:F2"/>
    <mergeCell ref="C4:D4"/>
    <mergeCell ref="F4:G4"/>
    <mergeCell ref="C5:D5"/>
    <mergeCell ref="F5:G5"/>
    <mergeCell ref="C6:D6"/>
    <mergeCell ref="F6:G6"/>
    <mergeCell ref="C7:D7"/>
    <mergeCell ref="F7:G7"/>
    <mergeCell ref="C8:D8"/>
    <mergeCell ref="F8:G8"/>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M10"/>
  <sheetViews>
    <sheetView workbookViewId="0" topLeftCell="A1">
      <selection activeCell="A1" sqref="A1"/>
    </sheetView>
  </sheetViews>
  <sheetFormatPr defaultColWidth="8.00390625" defaultRowHeight="15"/>
  <cols>
    <col min="1" max="1" width="32.7109375" style="0" customWidth="1"/>
    <col min="2" max="2" width="8.7109375" style="0" customWidth="1"/>
    <col min="3" max="4" width="2.7109375" style="0" customWidth="1"/>
    <col min="5" max="5" width="8.7109375" style="0" customWidth="1"/>
    <col min="6" max="7" width="2.7109375" style="0" customWidth="1"/>
    <col min="8" max="8" width="8.7109375" style="0" customWidth="1"/>
    <col min="9" max="9" width="4.7109375" style="0" customWidth="1"/>
    <col min="10" max="11" width="8.7109375" style="0" customWidth="1"/>
    <col min="12" max="12" width="2.7109375" style="0" customWidth="1"/>
    <col min="13" max="16384" width="8.7109375" style="0" customWidth="1"/>
  </cols>
  <sheetData>
    <row r="2" spans="1:6" ht="15">
      <c r="A2" s="1" t="s">
        <v>365</v>
      </c>
      <c r="B2" s="1"/>
      <c r="C2" s="1"/>
      <c r="D2" s="1"/>
      <c r="E2" s="1"/>
      <c r="F2" s="1"/>
    </row>
    <row r="4" spans="3:13" ht="15">
      <c r="C4" s="1" t="s">
        <v>366</v>
      </c>
      <c r="D4" s="1"/>
      <c r="E4" s="1"/>
      <c r="F4" s="1"/>
      <c r="G4" s="1"/>
      <c r="H4" s="1"/>
      <c r="I4" s="1"/>
      <c r="J4" s="1"/>
      <c r="K4" s="1"/>
      <c r="L4" s="1"/>
      <c r="M4" s="1"/>
    </row>
    <row r="5" spans="3:13" ht="15">
      <c r="C5" s="1" t="s">
        <v>367</v>
      </c>
      <c r="D5" s="1"/>
      <c r="F5" s="1" t="s">
        <v>368</v>
      </c>
      <c r="G5" s="1"/>
      <c r="I5" s="1" t="s">
        <v>369</v>
      </c>
      <c r="J5" s="1"/>
      <c r="L5" s="1" t="s">
        <v>259</v>
      </c>
      <c r="M5" s="1"/>
    </row>
    <row r="6" spans="1:12" ht="15">
      <c r="A6" t="s">
        <v>352</v>
      </c>
      <c r="C6" t="s">
        <v>286</v>
      </c>
      <c r="D6" t="s">
        <v>283</v>
      </c>
      <c r="F6" t="s">
        <v>286</v>
      </c>
      <c r="G6" t="s">
        <v>283</v>
      </c>
      <c r="I6" t="s">
        <v>356</v>
      </c>
      <c r="L6" t="s">
        <v>356</v>
      </c>
    </row>
    <row r="7" spans="1:12" ht="15">
      <c r="A7" t="s">
        <v>358</v>
      </c>
      <c r="C7" t="s">
        <v>20</v>
      </c>
      <c r="F7" t="s">
        <v>20</v>
      </c>
      <c r="I7" t="s">
        <v>20</v>
      </c>
      <c r="L7" t="s">
        <v>20</v>
      </c>
    </row>
    <row r="8" spans="1:12" ht="15">
      <c r="A8" t="s">
        <v>359</v>
      </c>
      <c r="C8" t="s">
        <v>20</v>
      </c>
      <c r="F8" t="s">
        <v>20</v>
      </c>
      <c r="I8" t="s">
        <v>20</v>
      </c>
      <c r="L8" t="s">
        <v>20</v>
      </c>
    </row>
    <row r="9" spans="1:12" ht="15">
      <c r="A9" t="s">
        <v>360</v>
      </c>
      <c r="C9" t="s">
        <v>20</v>
      </c>
      <c r="F9" t="s">
        <v>20</v>
      </c>
      <c r="I9" t="s">
        <v>20</v>
      </c>
      <c r="L9" t="s">
        <v>20</v>
      </c>
    </row>
    <row r="10" spans="1:12" ht="15">
      <c r="A10" t="s">
        <v>361</v>
      </c>
      <c r="C10" t="s">
        <v>363</v>
      </c>
      <c r="D10" t="s">
        <v>283</v>
      </c>
      <c r="F10" t="s">
        <v>286</v>
      </c>
      <c r="G10" t="s">
        <v>283</v>
      </c>
      <c r="I10" t="s">
        <v>370</v>
      </c>
      <c r="L10" t="s">
        <v>356</v>
      </c>
    </row>
  </sheetData>
  <sheetProtection selectLockedCells="1" selectUnlockedCells="1"/>
  <mergeCells count="6">
    <mergeCell ref="A2:F2"/>
    <mergeCell ref="C4:M4"/>
    <mergeCell ref="C5:D5"/>
    <mergeCell ref="F5:G5"/>
    <mergeCell ref="I5:J5"/>
    <mergeCell ref="L5:M5"/>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K6"/>
  <sheetViews>
    <sheetView workbookViewId="0" topLeftCell="A1">
      <selection activeCell="A1" sqref="A1"/>
    </sheetView>
  </sheetViews>
  <sheetFormatPr defaultColWidth="8.00390625" defaultRowHeight="15"/>
  <cols>
    <col min="1" max="1" width="22.7109375" style="0" customWidth="1"/>
    <col min="2" max="4" width="8.7109375" style="0" customWidth="1"/>
    <col min="5" max="5" width="1.7109375" style="0" customWidth="1"/>
    <col min="6" max="6" width="8.7109375" style="0" customWidth="1"/>
    <col min="7" max="7" width="25.7109375" style="0" customWidth="1"/>
    <col min="8" max="9" width="8.7109375" style="0" customWidth="1"/>
    <col min="10" max="10" width="11.7109375" style="0" customWidth="1"/>
    <col min="11" max="16384" width="8.7109375" style="0" customWidth="1"/>
  </cols>
  <sheetData>
    <row r="2" spans="1:6" ht="15">
      <c r="A2" s="1" t="s">
        <v>40</v>
      </c>
      <c r="B2" s="1"/>
      <c r="C2" s="1"/>
      <c r="D2" s="1"/>
      <c r="E2" s="1"/>
      <c r="F2" s="1"/>
    </row>
    <row r="4" spans="1:11" ht="39.75" customHeight="1">
      <c r="A4" s="1" t="s">
        <v>41</v>
      </c>
      <c r="B4" s="1"/>
      <c r="D4" s="2" t="s">
        <v>42</v>
      </c>
      <c r="E4" s="2"/>
      <c r="G4" s="1" t="s">
        <v>43</v>
      </c>
      <c r="H4" s="1"/>
      <c r="J4" s="1" t="s">
        <v>44</v>
      </c>
      <c r="K4" s="1"/>
    </row>
    <row r="5" spans="1:11" ht="15">
      <c r="A5" s="1" t="s">
        <v>5</v>
      </c>
      <c r="B5" s="1"/>
      <c r="D5" s="1" t="s">
        <v>6</v>
      </c>
      <c r="E5" s="1"/>
      <c r="G5" s="1" t="s">
        <v>7</v>
      </c>
      <c r="H5" s="1"/>
      <c r="J5" s="1" t="s">
        <v>8</v>
      </c>
      <c r="K5" s="1"/>
    </row>
    <row r="6" spans="1:10" ht="15">
      <c r="A6" s="3" t="s">
        <v>45</v>
      </c>
      <c r="D6" s="3" t="s">
        <v>10</v>
      </c>
      <c r="E6" s="3" t="e">
        <f>#N/A</f>
        <v>#N/A</v>
      </c>
      <c r="G6" s="3" t="s">
        <v>11</v>
      </c>
      <c r="J6" s="3" t="s">
        <v>12</v>
      </c>
    </row>
  </sheetData>
  <sheetProtection selectLockedCells="1" selectUnlockedCells="1"/>
  <mergeCells count="9">
    <mergeCell ref="A2:F2"/>
    <mergeCell ref="A4:B4"/>
    <mergeCell ref="D4:E4"/>
    <mergeCell ref="G4:H4"/>
    <mergeCell ref="J4:K4"/>
    <mergeCell ref="A5:B5"/>
    <mergeCell ref="D5:E5"/>
    <mergeCell ref="G5:H5"/>
    <mergeCell ref="J5:K5"/>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7.7109375" style="0" customWidth="1"/>
    <col min="2" max="3" width="45.7109375" style="0" customWidth="1"/>
    <col min="4" max="4" width="19.7109375" style="0" customWidth="1"/>
    <col min="5" max="16384" width="8.7109375" style="0" customWidth="1"/>
  </cols>
  <sheetData>
    <row r="2" spans="1:6" ht="15">
      <c r="A2" s="1" t="s">
        <v>46</v>
      </c>
      <c r="B2" s="1"/>
      <c r="C2" s="1"/>
      <c r="D2" s="1"/>
      <c r="E2" s="1"/>
      <c r="F2" s="1"/>
    </row>
    <row r="4" spans="1:4" ht="39.75" customHeight="1">
      <c r="A4" s="3" t="s">
        <v>14</v>
      </c>
      <c r="B4" s="4" t="s">
        <v>47</v>
      </c>
      <c r="C4" s="4" t="s">
        <v>48</v>
      </c>
      <c r="D4" s="4" t="s">
        <v>49</v>
      </c>
    </row>
    <row r="5" spans="1:4" ht="15">
      <c r="A5" t="s">
        <v>50</v>
      </c>
      <c r="B5" s="5">
        <v>1700</v>
      </c>
      <c r="C5" s="5">
        <v>1700</v>
      </c>
      <c r="D5" t="s">
        <v>51</v>
      </c>
    </row>
    <row r="6" spans="1:4" ht="15">
      <c r="A6" t="s">
        <v>52</v>
      </c>
      <c r="B6" s="5">
        <v>900</v>
      </c>
      <c r="C6" s="5">
        <v>1300</v>
      </c>
      <c r="D6" t="s">
        <v>53</v>
      </c>
    </row>
    <row r="7" spans="1:4" ht="15">
      <c r="A7" t="s">
        <v>54</v>
      </c>
      <c r="B7" s="5">
        <v>950</v>
      </c>
      <c r="C7" s="5">
        <v>1000</v>
      </c>
      <c r="D7" t="s">
        <v>55</v>
      </c>
    </row>
    <row r="8" spans="1:4" ht="15">
      <c r="A8" t="s">
        <v>56</v>
      </c>
      <c r="B8" s="5">
        <v>1000</v>
      </c>
      <c r="C8" s="5">
        <v>1000</v>
      </c>
      <c r="D8" t="s">
        <v>51</v>
      </c>
    </row>
    <row r="9" spans="1:4" ht="15">
      <c r="A9" t="s">
        <v>57</v>
      </c>
      <c r="B9" s="5">
        <v>900</v>
      </c>
      <c r="C9" s="5">
        <v>900</v>
      </c>
      <c r="D9" t="s">
        <v>51</v>
      </c>
    </row>
    <row r="10" spans="1:4" ht="15">
      <c r="A10" t="s">
        <v>58</v>
      </c>
      <c r="B10" s="5">
        <v>700</v>
      </c>
      <c r="C10" s="5">
        <v>700</v>
      </c>
      <c r="D10" t="s">
        <v>51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40.7109375" style="0" customWidth="1"/>
    <col min="2" max="2" width="22.7109375" style="0" customWidth="1"/>
    <col min="3" max="3" width="19.7109375" style="0" customWidth="1"/>
    <col min="4" max="4" width="14.7109375" style="0" customWidth="1"/>
    <col min="5" max="16384" width="8.7109375" style="0" customWidth="1"/>
  </cols>
  <sheetData>
    <row r="2" spans="1:6" ht="15">
      <c r="A2" s="1" t="s">
        <v>59</v>
      </c>
      <c r="B2" s="1"/>
      <c r="C2" s="1"/>
      <c r="D2" s="1"/>
      <c r="E2" s="1"/>
      <c r="F2" s="1"/>
    </row>
    <row r="4" spans="1:4" ht="15">
      <c r="A4" s="3" t="s">
        <v>60</v>
      </c>
      <c r="B4" s="3" t="s">
        <v>61</v>
      </c>
      <c r="C4" s="3" t="s">
        <v>62</v>
      </c>
      <c r="D4" s="3" t="s">
        <v>63</v>
      </c>
    </row>
    <row r="5" spans="1:4" ht="15">
      <c r="A5" t="s">
        <v>64</v>
      </c>
      <c r="B5" t="s">
        <v>65</v>
      </c>
      <c r="C5" t="s">
        <v>66</v>
      </c>
      <c r="D5" t="s">
        <v>5</v>
      </c>
    </row>
    <row r="6" spans="1:4" ht="15">
      <c r="A6" t="s">
        <v>67</v>
      </c>
      <c r="B6" t="s">
        <v>68</v>
      </c>
      <c r="C6" t="s">
        <v>69</v>
      </c>
      <c r="D6" t="s">
        <v>70</v>
      </c>
    </row>
    <row r="7" spans="1:4" ht="15">
      <c r="A7" t="s">
        <v>71</v>
      </c>
      <c r="B7" t="s">
        <v>6</v>
      </c>
      <c r="C7" t="s">
        <v>6</v>
      </c>
      <c r="D7" t="s">
        <v>6</v>
      </c>
    </row>
    <row r="8" spans="1:4" ht="15">
      <c r="A8" t="s">
        <v>72</v>
      </c>
      <c r="B8" t="s">
        <v>73</v>
      </c>
      <c r="C8" t="s">
        <v>73</v>
      </c>
      <c r="D8" t="s">
        <v>74</v>
      </c>
    </row>
    <row r="9" spans="1:4" ht="15">
      <c r="A9" t="s">
        <v>75</v>
      </c>
      <c r="B9" s="8">
        <v>-4</v>
      </c>
      <c r="C9" t="s">
        <v>76</v>
      </c>
      <c r="D9" t="s">
        <v>77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12.7109375" style="0" customWidth="1"/>
    <col min="4" max="4" width="8.7109375" style="0" customWidth="1"/>
    <col min="5" max="5" width="11.7109375" style="0" customWidth="1"/>
    <col min="6" max="6" width="8.7109375" style="0" customWidth="1"/>
    <col min="7" max="7" width="19.7109375" style="0" customWidth="1"/>
    <col min="8" max="16384" width="8.7109375" style="0" customWidth="1"/>
  </cols>
  <sheetData>
    <row r="2" spans="1:7" ht="15">
      <c r="A2" s="3" t="s">
        <v>14</v>
      </c>
      <c r="C2" s="3" t="s">
        <v>78</v>
      </c>
      <c r="E2" s="3" t="s">
        <v>79</v>
      </c>
      <c r="G2" s="3" t="s">
        <v>80</v>
      </c>
    </row>
    <row r="3" spans="1:7" ht="15">
      <c r="A3" t="s">
        <v>50</v>
      </c>
      <c r="C3" s="5">
        <v>90228</v>
      </c>
      <c r="E3" s="5">
        <v>151132</v>
      </c>
      <c r="G3" t="s">
        <v>81</v>
      </c>
    </row>
    <row r="4" spans="1:7" ht="15">
      <c r="A4" t="s">
        <v>52</v>
      </c>
      <c r="C4" s="5">
        <v>22975</v>
      </c>
      <c r="E4" s="5">
        <v>38483</v>
      </c>
      <c r="G4" t="s">
        <v>81</v>
      </c>
    </row>
    <row r="5" spans="1:7" ht="15">
      <c r="A5" t="s">
        <v>54</v>
      </c>
      <c r="C5" s="5">
        <v>35089</v>
      </c>
      <c r="E5" s="5">
        <v>58774</v>
      </c>
      <c r="G5" t="s">
        <v>81</v>
      </c>
    </row>
    <row r="6" spans="1:7" ht="15">
      <c r="A6" t="s">
        <v>56</v>
      </c>
      <c r="C6" s="5">
        <v>33685</v>
      </c>
      <c r="E6" s="5">
        <v>56422</v>
      </c>
      <c r="G6" t="s">
        <v>81</v>
      </c>
    </row>
    <row r="7" spans="1:7" ht="15">
      <c r="A7" t="s">
        <v>57</v>
      </c>
      <c r="C7" s="5">
        <v>24019</v>
      </c>
      <c r="E7" s="5">
        <v>40232</v>
      </c>
      <c r="G7" t="s">
        <v>81</v>
      </c>
    </row>
    <row r="8" spans="1:7" ht="15">
      <c r="A8" t="s">
        <v>82</v>
      </c>
      <c r="C8" s="5">
        <v>2127</v>
      </c>
      <c r="E8" s="5">
        <v>3563</v>
      </c>
      <c r="G8" t="s">
        <v>81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18.7109375" style="0" customWidth="1"/>
    <col min="4" max="4" width="8.7109375" style="0" customWidth="1"/>
    <col min="5" max="5" width="17.7109375" style="0" customWidth="1"/>
    <col min="6" max="6" width="8.7109375" style="0" customWidth="1"/>
    <col min="7" max="7" width="19.7109375" style="0" customWidth="1"/>
    <col min="8" max="16384" width="8.7109375" style="0" customWidth="1"/>
  </cols>
  <sheetData>
    <row r="2" spans="1:7" ht="15">
      <c r="A2" s="3" t="s">
        <v>14</v>
      </c>
      <c r="C2" s="3" t="s">
        <v>83</v>
      </c>
      <c r="E2" s="3" t="s">
        <v>84</v>
      </c>
      <c r="G2" s="3" t="s">
        <v>80</v>
      </c>
    </row>
    <row r="3" spans="1:7" ht="15">
      <c r="A3" t="s">
        <v>50</v>
      </c>
      <c r="C3" s="5">
        <v>4590</v>
      </c>
      <c r="E3" s="5">
        <v>4865</v>
      </c>
      <c r="G3" t="s">
        <v>85</v>
      </c>
    </row>
    <row r="4" spans="1:7" ht="15">
      <c r="A4" t="s">
        <v>52</v>
      </c>
      <c r="C4" s="5">
        <v>1169</v>
      </c>
      <c r="E4" s="5">
        <v>1239</v>
      </c>
      <c r="G4" t="s">
        <v>85</v>
      </c>
    </row>
    <row r="5" spans="1:7" ht="15">
      <c r="A5" t="s">
        <v>54</v>
      </c>
      <c r="C5" s="5">
        <v>1785</v>
      </c>
      <c r="E5" s="5">
        <v>1892</v>
      </c>
      <c r="G5" t="s">
        <v>85</v>
      </c>
    </row>
    <row r="6" spans="1:7" ht="15">
      <c r="A6" t="s">
        <v>56</v>
      </c>
      <c r="C6" s="5">
        <v>1714</v>
      </c>
      <c r="E6" s="5">
        <v>1816</v>
      </c>
      <c r="G6" t="s">
        <v>85</v>
      </c>
    </row>
    <row r="7" spans="1:7" ht="15">
      <c r="A7" t="s">
        <v>57</v>
      </c>
      <c r="C7" s="5">
        <v>1222</v>
      </c>
      <c r="E7" s="5">
        <v>1295</v>
      </c>
      <c r="G7" t="s">
        <v>85</v>
      </c>
    </row>
    <row r="8" spans="1:7" ht="15">
      <c r="A8" t="s">
        <v>82</v>
      </c>
      <c r="C8" s="5">
        <v>0</v>
      </c>
      <c r="E8" s="5">
        <v>0</v>
      </c>
      <c r="G8" t="s">
        <v>86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S26"/>
  <sheetViews>
    <sheetView workbookViewId="0" topLeftCell="A1">
      <selection activeCell="A1" sqref="A1"/>
    </sheetView>
  </sheetViews>
  <sheetFormatPr defaultColWidth="8.00390625" defaultRowHeight="15"/>
  <cols>
    <col min="1" max="1" width="27.7109375" style="0" customWidth="1"/>
    <col min="2" max="2" width="8.7109375" style="0" customWidth="1"/>
    <col min="3" max="3" width="7.7109375" style="0" customWidth="1"/>
    <col min="4" max="4" width="8.7109375" style="0" customWidth="1"/>
    <col min="5" max="5" width="13.7109375" style="0" customWidth="1"/>
    <col min="6" max="6" width="8.7109375" style="0" customWidth="1"/>
    <col min="7" max="7" width="19.7109375" style="0" customWidth="1"/>
    <col min="8" max="8" width="8.7109375" style="0" customWidth="1"/>
    <col min="9" max="9" width="34.7109375" style="0" customWidth="1"/>
    <col min="10" max="10" width="8.7109375" style="0" customWidth="1"/>
    <col min="11" max="11" width="37.7109375" style="0" customWidth="1"/>
    <col min="12" max="12" width="8.7109375" style="0" customWidth="1"/>
    <col min="13" max="13" width="45.7109375" style="0" customWidth="1"/>
    <col min="14" max="14" width="8.7109375" style="0" customWidth="1"/>
    <col min="15" max="15" width="79.8515625" style="0" customWidth="1"/>
    <col min="16" max="16" width="8.7109375" style="0" customWidth="1"/>
    <col min="17" max="17" width="10.7109375" style="0" customWidth="1"/>
    <col min="18" max="18" width="8.7109375" style="0" customWidth="1"/>
    <col min="19" max="19" width="10.7109375" style="0" customWidth="1"/>
    <col min="20" max="16384" width="8.7109375" style="0" customWidth="1"/>
  </cols>
  <sheetData>
    <row r="2" spans="1:6" ht="15">
      <c r="A2" s="1" t="s">
        <v>46</v>
      </c>
      <c r="B2" s="1"/>
      <c r="C2" s="1"/>
      <c r="D2" s="1"/>
      <c r="E2" s="1"/>
      <c r="F2" s="1"/>
    </row>
    <row r="4" spans="1:19" ht="39.75" customHeight="1">
      <c r="A4" s="3"/>
      <c r="B4" s="3"/>
      <c r="C4" s="3"/>
      <c r="D4" s="3"/>
      <c r="E4" s="3"/>
      <c r="F4" s="3"/>
      <c r="G4" s="3"/>
      <c r="H4" s="3"/>
      <c r="I4" s="2" t="s">
        <v>87</v>
      </c>
      <c r="J4" s="2"/>
      <c r="K4" s="2"/>
      <c r="L4" s="2"/>
      <c r="M4" s="2"/>
      <c r="N4" s="3"/>
      <c r="O4" s="4" t="s">
        <v>88</v>
      </c>
      <c r="Q4" s="3"/>
      <c r="R4" s="3"/>
      <c r="S4" s="3"/>
    </row>
    <row r="5" spans="1:17" ht="39.75" customHeight="1">
      <c r="A5" s="4" t="s">
        <v>89</v>
      </c>
      <c r="C5" s="3" t="s">
        <v>90</v>
      </c>
      <c r="E5" s="4" t="s">
        <v>91</v>
      </c>
      <c r="G5" s="4" t="s">
        <v>92</v>
      </c>
      <c r="I5" s="4" t="s">
        <v>93</v>
      </c>
      <c r="K5" s="4" t="s">
        <v>94</v>
      </c>
      <c r="M5" s="4" t="s">
        <v>95</v>
      </c>
      <c r="O5" s="4" t="s">
        <v>96</v>
      </c>
      <c r="Q5" s="4" t="s">
        <v>18</v>
      </c>
    </row>
    <row r="6" spans="1:19" ht="15">
      <c r="A6" s="3" t="s">
        <v>50</v>
      </c>
      <c r="B6" s="3"/>
      <c r="C6" t="s">
        <v>33</v>
      </c>
      <c r="E6" s="5">
        <v>1700000</v>
      </c>
      <c r="G6" s="5">
        <v>9240053</v>
      </c>
      <c r="I6" s="5">
        <v>4965000</v>
      </c>
      <c r="K6" s="5">
        <v>4865400</v>
      </c>
      <c r="M6" s="5">
        <v>9830400</v>
      </c>
      <c r="O6" s="5">
        <v>3325319</v>
      </c>
      <c r="Q6" s="5">
        <v>395345</v>
      </c>
      <c r="S6" s="5">
        <v>24491117</v>
      </c>
    </row>
    <row r="7" spans="1:19" ht="15">
      <c r="A7" t="s">
        <v>97</v>
      </c>
      <c r="C7" t="s">
        <v>34</v>
      </c>
      <c r="E7" s="5">
        <v>1700000</v>
      </c>
      <c r="G7" s="5">
        <v>9239962</v>
      </c>
      <c r="I7" s="5">
        <v>5250000</v>
      </c>
      <c r="K7" s="5">
        <v>9450000</v>
      </c>
      <c r="M7" s="5">
        <v>14700000</v>
      </c>
      <c r="O7" s="5">
        <v>5191437</v>
      </c>
      <c r="Q7" s="5">
        <v>251249</v>
      </c>
      <c r="S7" s="5">
        <v>31082648</v>
      </c>
    </row>
    <row r="8" spans="1:19" ht="15">
      <c r="A8" t="s">
        <v>98</v>
      </c>
      <c r="C8" t="s">
        <v>99</v>
      </c>
      <c r="E8" s="5">
        <v>1725000</v>
      </c>
      <c r="G8" s="5">
        <v>8910015</v>
      </c>
      <c r="I8" s="5">
        <v>5250000</v>
      </c>
      <c r="K8" s="5">
        <v>9100000</v>
      </c>
      <c r="M8" s="5">
        <v>14350000</v>
      </c>
      <c r="O8" s="5">
        <v>4614819</v>
      </c>
      <c r="Q8" s="5">
        <v>183582</v>
      </c>
      <c r="S8" s="5">
        <v>29783416</v>
      </c>
    </row>
    <row r="9" ht="15">
      <c r="A9" t="s">
        <v>100</v>
      </c>
    </row>
    <row r="10" spans="1:19" ht="15">
      <c r="A10" s="3" t="s">
        <v>52</v>
      </c>
      <c r="B10" s="3"/>
      <c r="C10" t="s">
        <v>33</v>
      </c>
      <c r="E10" s="5">
        <v>996923</v>
      </c>
      <c r="G10" s="5">
        <v>4427104</v>
      </c>
      <c r="I10" s="5">
        <v>1800000</v>
      </c>
      <c r="K10" s="5">
        <v>1238875</v>
      </c>
      <c r="M10" s="5">
        <v>3038875</v>
      </c>
      <c r="O10" s="5">
        <v>1132418</v>
      </c>
      <c r="Q10" s="5">
        <v>1232076</v>
      </c>
      <c r="S10" s="5">
        <v>10827396</v>
      </c>
    </row>
    <row r="11" spans="1:19" ht="15">
      <c r="A11" t="s">
        <v>101</v>
      </c>
      <c r="C11" t="s">
        <v>34</v>
      </c>
      <c r="E11" s="5">
        <v>799615</v>
      </c>
      <c r="G11" s="5">
        <v>2578137</v>
      </c>
      <c r="I11" s="5">
        <v>1551800</v>
      </c>
      <c r="K11" s="5">
        <v>1680000</v>
      </c>
      <c r="M11" s="5">
        <v>3231800</v>
      </c>
      <c r="O11" s="5">
        <v>2963657</v>
      </c>
      <c r="Q11" s="5">
        <v>584036</v>
      </c>
      <c r="S11" s="5">
        <v>10157245</v>
      </c>
    </row>
    <row r="12" spans="1:19" ht="15">
      <c r="A12" t="s">
        <v>102</v>
      </c>
      <c r="C12" t="s">
        <v>99</v>
      </c>
      <c r="E12" s="5">
        <v>764423</v>
      </c>
      <c r="G12" s="5">
        <v>2268781</v>
      </c>
      <c r="I12" s="5">
        <v>1108100</v>
      </c>
      <c r="K12" s="5">
        <v>962500</v>
      </c>
      <c r="M12" s="5">
        <v>2070600</v>
      </c>
      <c r="O12" s="5">
        <v>652377</v>
      </c>
      <c r="Q12" s="5">
        <v>357393</v>
      </c>
      <c r="S12" s="5">
        <v>6113574</v>
      </c>
    </row>
    <row r="13" ht="15">
      <c r="A13" t="s">
        <v>100</v>
      </c>
    </row>
    <row r="14" spans="1:19" ht="15">
      <c r="A14" s="3" t="s">
        <v>54</v>
      </c>
      <c r="B14" s="3"/>
      <c r="C14" t="s">
        <v>33</v>
      </c>
      <c r="E14" s="5">
        <v>962500</v>
      </c>
      <c r="G14" s="5">
        <v>3609413</v>
      </c>
      <c r="I14" s="5">
        <v>1647800</v>
      </c>
      <c r="K14" s="5">
        <v>1892100</v>
      </c>
      <c r="M14" s="5">
        <v>3539900</v>
      </c>
      <c r="O14" s="5">
        <v>958108</v>
      </c>
      <c r="Q14" s="5">
        <v>72145</v>
      </c>
      <c r="S14" s="5">
        <v>9142066</v>
      </c>
    </row>
    <row r="15" spans="1:19" ht="15">
      <c r="A15" t="s">
        <v>103</v>
      </c>
      <c r="C15" t="s">
        <v>34</v>
      </c>
      <c r="E15" s="5">
        <v>950000</v>
      </c>
      <c r="G15" s="5">
        <v>3609348</v>
      </c>
      <c r="I15" s="5">
        <v>1624500</v>
      </c>
      <c r="K15" s="5">
        <v>3360000</v>
      </c>
      <c r="M15" s="5">
        <v>4984500</v>
      </c>
      <c r="O15" s="5">
        <v>2107738</v>
      </c>
      <c r="Q15" s="5">
        <v>64666</v>
      </c>
      <c r="S15" s="5">
        <v>11716252</v>
      </c>
    </row>
    <row r="16" spans="1:19" ht="15">
      <c r="A16" t="s">
        <v>104</v>
      </c>
      <c r="C16" t="s">
        <v>99</v>
      </c>
      <c r="E16" s="5">
        <v>960577</v>
      </c>
      <c r="G16" s="5">
        <v>3465039</v>
      </c>
      <c r="I16" s="5">
        <v>1695800</v>
      </c>
      <c r="K16" s="5">
        <v>2668750</v>
      </c>
      <c r="M16" s="5">
        <v>4364550</v>
      </c>
      <c r="O16" s="5">
        <v>1480835</v>
      </c>
      <c r="Q16" s="5">
        <v>35834</v>
      </c>
      <c r="S16" s="5">
        <v>10306835</v>
      </c>
    </row>
    <row r="17" spans="1:19" ht="15">
      <c r="A17" s="3" t="s">
        <v>56</v>
      </c>
      <c r="B17" s="3"/>
      <c r="C17" t="s">
        <v>33</v>
      </c>
      <c r="E17" s="5">
        <v>1000000</v>
      </c>
      <c r="G17" s="5">
        <v>2887530</v>
      </c>
      <c r="I17" s="5">
        <v>1260800</v>
      </c>
      <c r="K17" s="5">
        <v>1816416</v>
      </c>
      <c r="M17" s="5">
        <v>3077216</v>
      </c>
      <c r="O17" s="5">
        <v>791376</v>
      </c>
      <c r="Q17" s="5">
        <v>111996</v>
      </c>
      <c r="S17" s="5">
        <v>7868118</v>
      </c>
    </row>
    <row r="18" spans="1:19" ht="15">
      <c r="A18" t="s">
        <v>105</v>
      </c>
      <c r="C18" t="s">
        <v>34</v>
      </c>
      <c r="E18" s="5">
        <v>1000000</v>
      </c>
      <c r="G18" s="5">
        <v>3609348</v>
      </c>
      <c r="I18" s="5">
        <v>1257000</v>
      </c>
      <c r="K18" s="5">
        <v>3381000</v>
      </c>
      <c r="M18" s="5">
        <v>4638000</v>
      </c>
      <c r="O18" s="5">
        <v>851959</v>
      </c>
      <c r="Q18" s="5">
        <v>61003</v>
      </c>
      <c r="S18" s="5">
        <v>10160310</v>
      </c>
    </row>
    <row r="19" spans="3:19" ht="15">
      <c r="C19" t="s">
        <v>99</v>
      </c>
      <c r="E19" s="5">
        <v>984615</v>
      </c>
      <c r="G19" s="5">
        <v>3326394</v>
      </c>
      <c r="I19" s="5">
        <v>1719900</v>
      </c>
      <c r="K19" s="5">
        <v>2616250</v>
      </c>
      <c r="M19" s="5">
        <v>4336150</v>
      </c>
      <c r="O19" s="5">
        <v>1372511</v>
      </c>
      <c r="Q19" s="5">
        <v>51629</v>
      </c>
      <c r="S19" s="5">
        <v>10071299</v>
      </c>
    </row>
    <row r="20" spans="1:19" ht="15">
      <c r="A20" s="3" t="s">
        <v>57</v>
      </c>
      <c r="B20" s="3"/>
      <c r="C20" t="s">
        <v>33</v>
      </c>
      <c r="E20" s="5">
        <v>900000</v>
      </c>
      <c r="G20" s="5">
        <v>3093720</v>
      </c>
      <c r="I20" s="5">
        <v>1528900</v>
      </c>
      <c r="K20" s="5">
        <v>1295188</v>
      </c>
      <c r="M20" s="5">
        <v>2824088</v>
      </c>
      <c r="O20" t="s">
        <v>20</v>
      </c>
      <c r="Q20" s="5">
        <v>192182</v>
      </c>
      <c r="S20" s="5">
        <v>7009990</v>
      </c>
    </row>
    <row r="21" ht="15">
      <c r="A21" t="s">
        <v>106</v>
      </c>
    </row>
    <row r="22" ht="15">
      <c r="A22" t="s">
        <v>107</v>
      </c>
    </row>
    <row r="23" ht="15">
      <c r="A23" t="s">
        <v>108</v>
      </c>
    </row>
    <row r="24" ht="15">
      <c r="A24" t="s">
        <v>109</v>
      </c>
    </row>
    <row r="25" spans="1:19" ht="15">
      <c r="A25" s="3" t="s">
        <v>58</v>
      </c>
      <c r="B25" s="3"/>
      <c r="C25" t="s">
        <v>33</v>
      </c>
      <c r="E25" s="5">
        <v>700000</v>
      </c>
      <c r="G25" s="5">
        <v>2397503</v>
      </c>
      <c r="I25" s="5">
        <v>1139300</v>
      </c>
      <c r="K25" s="5">
        <v>74420</v>
      </c>
      <c r="M25" s="5">
        <v>1213720</v>
      </c>
      <c r="O25" s="5">
        <v>140209</v>
      </c>
      <c r="Q25" s="5">
        <v>1699602</v>
      </c>
      <c r="S25" s="5">
        <v>6151034</v>
      </c>
    </row>
    <row r="26" ht="15">
      <c r="A26" t="s">
        <v>110</v>
      </c>
    </row>
  </sheetData>
  <sheetProtection selectLockedCells="1" selectUnlockedCells="1"/>
  <mergeCells count="2">
    <mergeCell ref="A2:F2"/>
    <mergeCell ref="I4:M4"/>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2020-01-02T15:17:52Z</dcterms:created>
  <dcterms:modified xsi:type="dcterms:W3CDTF">2020-01-02T15:17:52Z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